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40" windowHeight="15600"/>
  </bookViews>
  <sheets>
    <sheet name="Прайс-лист" sheetId="1" r:id="rId1"/>
  </sheets>
  <calcPr calcId="144525" refMode="R1C1"/>
</workbook>
</file>

<file path=xl/calcChain.xml><?xml version="1.0" encoding="utf-8"?>
<calcChain xmlns="http://schemas.openxmlformats.org/spreadsheetml/2006/main">
  <c r="K581" i="1" l="1"/>
  <c r="K580" i="1"/>
  <c r="K579" i="1"/>
  <c r="K578" i="1"/>
  <c r="K577" i="1"/>
  <c r="K576" i="1"/>
  <c r="K575" i="1"/>
  <c r="K574" i="1"/>
  <c r="K573" i="1"/>
  <c r="K572" i="1"/>
  <c r="K571" i="1"/>
  <c r="K569" i="1"/>
  <c r="K568" i="1"/>
  <c r="K567" i="1"/>
  <c r="K566" i="1"/>
  <c r="K565" i="1"/>
  <c r="K564" i="1"/>
  <c r="K562" i="1"/>
  <c r="K561" i="1"/>
  <c r="K560" i="1"/>
  <c r="K559" i="1"/>
  <c r="K558" i="1"/>
  <c r="K557" i="1"/>
  <c r="K556" i="1"/>
  <c r="K555" i="1"/>
  <c r="K554" i="1"/>
  <c r="K553" i="1"/>
  <c r="K552" i="1"/>
  <c r="K551" i="1"/>
  <c r="K550" i="1"/>
  <c r="K549" i="1"/>
  <c r="K548" i="1"/>
  <c r="K545" i="1"/>
  <c r="K544" i="1"/>
  <c r="K543" i="1"/>
  <c r="K540" i="1"/>
  <c r="K539" i="1"/>
  <c r="K538" i="1"/>
  <c r="K537" i="1"/>
  <c r="K536" i="1"/>
  <c r="K535" i="1"/>
  <c r="K534" i="1"/>
  <c r="K533" i="1"/>
  <c r="K532" i="1"/>
  <c r="K530" i="1"/>
  <c r="K529" i="1"/>
  <c r="K528" i="1"/>
  <c r="K527" i="1"/>
  <c r="K526" i="1"/>
  <c r="K525" i="1"/>
  <c r="K524" i="1"/>
  <c r="K523" i="1"/>
  <c r="K521" i="1"/>
  <c r="K520" i="1"/>
  <c r="K519" i="1"/>
  <c r="K517" i="1"/>
  <c r="K516" i="1"/>
  <c r="K515" i="1"/>
  <c r="K514" i="1"/>
  <c r="K513" i="1"/>
  <c r="K512" i="1"/>
  <c r="K511" i="1"/>
  <c r="K510" i="1"/>
  <c r="K508" i="1"/>
  <c r="K507" i="1"/>
  <c r="K506" i="1"/>
  <c r="K505" i="1"/>
  <c r="K504" i="1"/>
  <c r="K503" i="1"/>
  <c r="K502" i="1"/>
  <c r="K501" i="1"/>
  <c r="K500" i="1"/>
  <c r="K499" i="1"/>
  <c r="K498" i="1"/>
  <c r="K497" i="1"/>
  <c r="K496" i="1"/>
  <c r="K495" i="1"/>
  <c r="K494" i="1"/>
  <c r="K493" i="1"/>
  <c r="K492" i="1"/>
  <c r="K490" i="1"/>
  <c r="K489" i="1"/>
  <c r="K488" i="1"/>
  <c r="K487" i="1"/>
  <c r="K486" i="1"/>
  <c r="K484" i="1"/>
  <c r="K483" i="1"/>
  <c r="K482" i="1"/>
  <c r="K481" i="1"/>
  <c r="K479" i="1"/>
  <c r="K480" i="1"/>
  <c r="K478" i="1"/>
  <c r="K465" i="1"/>
  <c r="K466" i="1"/>
  <c r="K467" i="1"/>
  <c r="K468" i="1"/>
  <c r="K469" i="1"/>
  <c r="K470" i="1"/>
  <c r="K471" i="1"/>
  <c r="K472" i="1"/>
  <c r="K473" i="1"/>
  <c r="K474" i="1"/>
  <c r="K475" i="1"/>
  <c r="K476" i="1"/>
  <c r="K464" i="1"/>
  <c r="K463" i="1"/>
  <c r="K462" i="1"/>
  <c r="K458" i="1"/>
  <c r="K457" i="1"/>
  <c r="K456" i="1"/>
  <c r="K454" i="1"/>
  <c r="K453" i="1"/>
  <c r="K452" i="1"/>
  <c r="K451" i="1"/>
  <c r="K450" i="1"/>
  <c r="K449" i="1"/>
  <c r="K448" i="1"/>
  <c r="K447" i="1"/>
  <c r="K446" i="1"/>
  <c r="K444" i="1"/>
  <c r="K442" i="1"/>
  <c r="K441" i="1"/>
  <c r="K440" i="1"/>
  <c r="K439" i="1"/>
  <c r="K438" i="1"/>
  <c r="K436" i="1"/>
  <c r="K435" i="1"/>
  <c r="K434" i="1"/>
  <c r="K433" i="1"/>
  <c r="K432" i="1"/>
  <c r="K428" i="1"/>
  <c r="K429" i="1"/>
  <c r="K430" i="1"/>
  <c r="K427" i="1"/>
  <c r="K423" i="1"/>
  <c r="K422" i="1"/>
  <c r="K420" i="1"/>
  <c r="K419" i="1"/>
  <c r="K416" i="1"/>
  <c r="K415" i="1"/>
  <c r="K414" i="1"/>
  <c r="K413" i="1"/>
  <c r="K412" i="1"/>
  <c r="K409" i="1"/>
  <c r="K408" i="1"/>
  <c r="K407" i="1"/>
  <c r="K406" i="1"/>
  <c r="K404" i="1"/>
  <c r="K403" i="1"/>
  <c r="K402" i="1"/>
  <c r="K398" i="1"/>
  <c r="K397" i="1"/>
  <c r="K396" i="1"/>
  <c r="K395" i="1"/>
  <c r="K394" i="1"/>
  <c r="K393" i="1"/>
  <c r="K392" i="1"/>
  <c r="K391" i="1"/>
  <c r="K390" i="1"/>
  <c r="K389" i="1"/>
  <c r="K388" i="1"/>
  <c r="K387" i="1"/>
  <c r="K386" i="1"/>
  <c r="K385" i="1"/>
  <c r="K384" i="1"/>
  <c r="K383" i="1"/>
  <c r="K381" i="1"/>
  <c r="K380" i="1"/>
  <c r="K379" i="1"/>
  <c r="K378"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48" i="1"/>
  <c r="K347" i="1"/>
  <c r="K346" i="1"/>
  <c r="K345" i="1"/>
  <c r="K343" i="1"/>
  <c r="K342" i="1"/>
  <c r="K341" i="1"/>
  <c r="K339" i="1"/>
  <c r="K338" i="1"/>
  <c r="K335" i="1"/>
  <c r="K334" i="1"/>
  <c r="K331" i="1"/>
  <c r="K330" i="1"/>
  <c r="K329" i="1"/>
  <c r="K328" i="1"/>
  <c r="K326" i="1"/>
  <c r="K325" i="1"/>
  <c r="K324" i="1"/>
  <c r="K323" i="1"/>
  <c r="K322" i="1"/>
  <c r="K321" i="1"/>
  <c r="K320" i="1"/>
  <c r="K319" i="1"/>
  <c r="K318" i="1"/>
  <c r="K317" i="1"/>
  <c r="K315" i="1"/>
  <c r="K314" i="1"/>
  <c r="K313" i="1"/>
  <c r="K312" i="1"/>
  <c r="K311" i="1"/>
  <c r="K310" i="1"/>
  <c r="K308" i="1"/>
  <c r="K307" i="1"/>
  <c r="K306" i="1"/>
  <c r="K305" i="1"/>
  <c r="K304" i="1"/>
  <c r="K303" i="1"/>
  <c r="K302" i="1"/>
  <c r="K301" i="1"/>
  <c r="K300" i="1"/>
  <c r="K299" i="1"/>
  <c r="K298" i="1"/>
  <c r="K297" i="1"/>
  <c r="K296" i="1"/>
  <c r="K295" i="1"/>
  <c r="K292" i="1"/>
  <c r="K290" i="1"/>
  <c r="K289" i="1"/>
  <c r="K288" i="1"/>
  <c r="K286" i="1"/>
  <c r="K285" i="1"/>
  <c r="K284" i="1"/>
  <c r="K283" i="1"/>
  <c r="K282" i="1"/>
  <c r="K280" i="1"/>
  <c r="K278" i="1"/>
  <c r="K277" i="1"/>
  <c r="K276" i="1"/>
  <c r="K275" i="1"/>
  <c r="K272" i="1"/>
  <c r="K271" i="1"/>
  <c r="K269" i="1"/>
  <c r="K268" i="1"/>
  <c r="K267" i="1"/>
  <c r="K266" i="1"/>
  <c r="K264" i="1"/>
  <c r="K263" i="1"/>
  <c r="K262" i="1"/>
  <c r="K261" i="1"/>
  <c r="K259" i="1"/>
  <c r="K258" i="1"/>
  <c r="K257" i="1"/>
  <c r="K256" i="1"/>
  <c r="K255" i="1"/>
  <c r="K254" i="1"/>
  <c r="K253" i="1"/>
  <c r="K252" i="1"/>
  <c r="K250" i="1"/>
  <c r="K245" i="1"/>
  <c r="K246" i="1"/>
  <c r="K244" i="1"/>
  <c r="K242" i="1"/>
  <c r="K241" i="1"/>
  <c r="K240" i="1"/>
  <c r="K239" i="1"/>
  <c r="K238" i="1"/>
  <c r="K236" i="1"/>
  <c r="K235" i="1"/>
  <c r="K234" i="1"/>
  <c r="K233" i="1"/>
  <c r="K230" i="1"/>
  <c r="K229" i="1"/>
  <c r="K227" i="1"/>
  <c r="K226" i="1"/>
  <c r="K225" i="1"/>
  <c r="K222" i="1"/>
  <c r="K221" i="1"/>
  <c r="K220" i="1"/>
  <c r="K217" i="1"/>
  <c r="K216" i="1"/>
  <c r="K215" i="1"/>
  <c r="K214" i="1"/>
  <c r="K213" i="1"/>
  <c r="K206" i="1"/>
  <c r="K207" i="1"/>
  <c r="K208" i="1"/>
  <c r="K209" i="1"/>
  <c r="K210" i="1"/>
  <c r="K205" i="1"/>
  <c r="K201" i="1"/>
  <c r="K202" i="1"/>
  <c r="K200" i="1"/>
  <c r="K199" i="1"/>
  <c r="K198" i="1"/>
  <c r="K197" i="1"/>
  <c r="K196" i="1"/>
  <c r="K195" i="1"/>
  <c r="K194" i="1"/>
  <c r="K193" i="1"/>
  <c r="K190" i="1"/>
  <c r="K189" i="1"/>
  <c r="K188" i="1"/>
  <c r="K187" i="1"/>
  <c r="K184" i="1"/>
  <c r="K182" i="1"/>
  <c r="K181" i="1"/>
  <c r="K180" i="1"/>
  <c r="K179" i="1"/>
  <c r="K177" i="1"/>
  <c r="K176" i="1"/>
  <c r="K175" i="1"/>
  <c r="K174" i="1"/>
  <c r="K173" i="1"/>
  <c r="K172" i="1"/>
  <c r="K171" i="1"/>
  <c r="K170" i="1"/>
  <c r="K169" i="1"/>
  <c r="K168" i="1"/>
  <c r="K167" i="1"/>
  <c r="K166" i="1"/>
  <c r="K164" i="1"/>
  <c r="K163" i="1"/>
  <c r="K162" i="1"/>
  <c r="K161" i="1"/>
  <c r="K160" i="1"/>
  <c r="K159" i="1"/>
  <c r="K158" i="1"/>
  <c r="K156" i="1"/>
  <c r="K154" i="1"/>
  <c r="K153" i="1"/>
  <c r="K151" i="1"/>
  <c r="K150" i="1"/>
  <c r="K149" i="1"/>
  <c r="K148" i="1"/>
  <c r="K147" i="1"/>
  <c r="K146" i="1"/>
  <c r="K144" i="1"/>
  <c r="K141" i="1"/>
  <c r="K142" i="1"/>
  <c r="K140" i="1"/>
  <c r="K137" i="1"/>
  <c r="K134" i="1"/>
  <c r="K133" i="1"/>
  <c r="K130" i="1"/>
  <c r="K129" i="1"/>
  <c r="K128" i="1"/>
  <c r="K127" i="1"/>
  <c r="K124" i="1"/>
  <c r="K123" i="1"/>
  <c r="K122" i="1"/>
  <c r="K121" i="1"/>
  <c r="K120" i="1"/>
  <c r="K119" i="1"/>
  <c r="K118" i="1"/>
  <c r="K117" i="1"/>
  <c r="K116" i="1"/>
  <c r="K115" i="1"/>
  <c r="K114" i="1"/>
  <c r="K113" i="1"/>
  <c r="K112" i="1"/>
  <c r="K111" i="1"/>
  <c r="K110" i="1"/>
  <c r="K107" i="1"/>
  <c r="K106" i="1"/>
  <c r="K105" i="1"/>
  <c r="K104" i="1"/>
  <c r="K103" i="1"/>
  <c r="K102" i="1"/>
  <c r="K101" i="1"/>
  <c r="K100" i="1"/>
  <c r="K99" i="1"/>
  <c r="K98" i="1"/>
  <c r="K97" i="1"/>
  <c r="K96" i="1"/>
  <c r="K95" i="1"/>
  <c r="K94" i="1"/>
  <c r="K93" i="1"/>
  <c r="K92" i="1"/>
  <c r="K89" i="1"/>
  <c r="K88" i="1"/>
  <c r="K85" i="1"/>
  <c r="K84" i="1"/>
  <c r="K83" i="1"/>
  <c r="K82" i="1"/>
  <c r="K81" i="1"/>
  <c r="K80" i="1"/>
  <c r="K79" i="1"/>
  <c r="K78" i="1"/>
  <c r="K75" i="1"/>
  <c r="K74" i="1"/>
  <c r="K73" i="1"/>
  <c r="K72" i="1"/>
  <c r="K71" i="1"/>
  <c r="K70" i="1"/>
  <c r="K67" i="1"/>
  <c r="K63" i="1"/>
  <c r="K62" i="1"/>
  <c r="K60" i="1"/>
  <c r="K59" i="1"/>
  <c r="K56" i="1"/>
  <c r="K55" i="1"/>
  <c r="K52" i="1"/>
  <c r="K51" i="1"/>
  <c r="K50" i="1"/>
  <c r="K49" i="1"/>
  <c r="K47" i="1"/>
  <c r="K46" i="1"/>
  <c r="K45" i="1"/>
  <c r="K44" i="1"/>
  <c r="K43" i="1"/>
  <c r="K42" i="1"/>
  <c r="K41" i="1"/>
  <c r="K40" i="1"/>
  <c r="K39" i="1"/>
  <c r="K38" i="1"/>
  <c r="K37" i="1"/>
  <c r="K36" i="1"/>
  <c r="K35" i="1"/>
  <c r="K34" i="1"/>
  <c r="K31" i="1"/>
  <c r="K30" i="1"/>
  <c r="K29" i="1"/>
  <c r="K28" i="1"/>
  <c r="K27" i="1"/>
  <c r="K26" i="1"/>
  <c r="K25" i="1"/>
  <c r="K24" i="1"/>
  <c r="K21" i="1"/>
  <c r="K20" i="1"/>
  <c r="K19" i="1"/>
  <c r="K15" i="1"/>
  <c r="K16" i="1"/>
  <c r="K14" i="1"/>
  <c r="K13" i="1"/>
  <c r="G8" i="1" l="1"/>
  <c r="I581" i="1"/>
  <c r="H581" i="1"/>
  <c r="AE581" i="1"/>
  <c r="I580" i="1"/>
  <c r="H580" i="1"/>
  <c r="AE580" i="1"/>
  <c r="I579" i="1"/>
  <c r="H579" i="1"/>
  <c r="AE579" i="1"/>
  <c r="I578" i="1"/>
  <c r="H578" i="1"/>
  <c r="AE578" i="1"/>
  <c r="I577" i="1"/>
  <c r="H577" i="1"/>
  <c r="AE577" i="1"/>
  <c r="I576" i="1"/>
  <c r="H576" i="1"/>
  <c r="AE576" i="1"/>
  <c r="I575" i="1"/>
  <c r="H575" i="1"/>
  <c r="AE575" i="1"/>
  <c r="I574" i="1"/>
  <c r="H574" i="1"/>
  <c r="AE574" i="1"/>
  <c r="I573" i="1"/>
  <c r="H573" i="1"/>
  <c r="AE573" i="1"/>
  <c r="I572" i="1"/>
  <c r="H572" i="1"/>
  <c r="AE572" i="1"/>
  <c r="I571" i="1"/>
  <c r="H571" i="1"/>
  <c r="AE571" i="1"/>
  <c r="I569" i="1"/>
  <c r="H569" i="1"/>
  <c r="AE569" i="1"/>
  <c r="I568" i="1"/>
  <c r="H568" i="1"/>
  <c r="AE568" i="1"/>
  <c r="I567" i="1"/>
  <c r="H567" i="1"/>
  <c r="AE567" i="1"/>
  <c r="I566" i="1"/>
  <c r="H566" i="1"/>
  <c r="AE566" i="1"/>
  <c r="I565" i="1"/>
  <c r="H565" i="1"/>
  <c r="AE565" i="1"/>
  <c r="I564" i="1"/>
  <c r="H564" i="1"/>
  <c r="AE564" i="1"/>
  <c r="I562" i="1"/>
  <c r="H562" i="1"/>
  <c r="AE562" i="1"/>
  <c r="I561" i="1"/>
  <c r="H561" i="1"/>
  <c r="AE561" i="1"/>
  <c r="I560" i="1"/>
  <c r="H560" i="1"/>
  <c r="AE560" i="1"/>
  <c r="I559" i="1"/>
  <c r="H559" i="1"/>
  <c r="AE559" i="1"/>
  <c r="I558" i="1"/>
  <c r="H558" i="1"/>
  <c r="AE558" i="1"/>
  <c r="I557" i="1"/>
  <c r="H557" i="1"/>
  <c r="AE557" i="1"/>
  <c r="I556" i="1"/>
  <c r="H556" i="1"/>
  <c r="AE556" i="1"/>
  <c r="I555" i="1"/>
  <c r="H555" i="1"/>
  <c r="AE555" i="1"/>
  <c r="I554" i="1"/>
  <c r="H554" i="1"/>
  <c r="AE554" i="1"/>
  <c r="I553" i="1"/>
  <c r="H553" i="1"/>
  <c r="AE553" i="1"/>
  <c r="I552" i="1"/>
  <c r="H552" i="1"/>
  <c r="AE552" i="1"/>
  <c r="I551" i="1"/>
  <c r="H551" i="1"/>
  <c r="AE551" i="1"/>
  <c r="I550" i="1"/>
  <c r="H550" i="1"/>
  <c r="AE550" i="1"/>
  <c r="I549" i="1"/>
  <c r="H549" i="1"/>
  <c r="AE549" i="1"/>
  <c r="I548" i="1"/>
  <c r="H548" i="1"/>
  <c r="AE548" i="1"/>
  <c r="I545" i="1"/>
  <c r="H545" i="1"/>
  <c r="AE545" i="1"/>
  <c r="I544" i="1"/>
  <c r="H544" i="1"/>
  <c r="AE544" i="1"/>
  <c r="I543" i="1"/>
  <c r="H543" i="1"/>
  <c r="AE543" i="1"/>
  <c r="I540" i="1"/>
  <c r="H540" i="1"/>
  <c r="AE540" i="1"/>
  <c r="I539" i="1"/>
  <c r="H539" i="1"/>
  <c r="AE539" i="1"/>
  <c r="I538" i="1"/>
  <c r="H538" i="1"/>
  <c r="AE538" i="1"/>
  <c r="I537" i="1"/>
  <c r="H537" i="1"/>
  <c r="AE537" i="1"/>
  <c r="I536" i="1"/>
  <c r="H536" i="1"/>
  <c r="AE536" i="1"/>
  <c r="I535" i="1"/>
  <c r="H535" i="1"/>
  <c r="AE535" i="1"/>
  <c r="I534" i="1"/>
  <c r="H534" i="1"/>
  <c r="AE534" i="1"/>
  <c r="I533" i="1"/>
  <c r="H533" i="1"/>
  <c r="AE533" i="1"/>
  <c r="I532" i="1"/>
  <c r="H532" i="1"/>
  <c r="AE532" i="1"/>
  <c r="I530" i="1"/>
  <c r="H530" i="1"/>
  <c r="AE530" i="1"/>
  <c r="I529" i="1"/>
  <c r="H529" i="1"/>
  <c r="AE529" i="1"/>
  <c r="I528" i="1"/>
  <c r="H528" i="1"/>
  <c r="AE528" i="1"/>
  <c r="I527" i="1"/>
  <c r="H527" i="1"/>
  <c r="AE527" i="1"/>
  <c r="I526" i="1"/>
  <c r="H526" i="1"/>
  <c r="AE526" i="1"/>
  <c r="I525" i="1"/>
  <c r="H525" i="1"/>
  <c r="AE525" i="1"/>
  <c r="I524" i="1"/>
  <c r="H524" i="1"/>
  <c r="AE524" i="1"/>
  <c r="I523" i="1"/>
  <c r="H523" i="1"/>
  <c r="AE523" i="1"/>
  <c r="I521" i="1"/>
  <c r="H521" i="1"/>
  <c r="AE521" i="1"/>
  <c r="I520" i="1"/>
  <c r="H520" i="1"/>
  <c r="AE520" i="1"/>
  <c r="I519" i="1"/>
  <c r="H519" i="1"/>
  <c r="AE519" i="1"/>
  <c r="I517" i="1"/>
  <c r="H517" i="1"/>
  <c r="AE517" i="1"/>
  <c r="I516" i="1"/>
  <c r="H516" i="1"/>
  <c r="AE516" i="1"/>
  <c r="I515" i="1"/>
  <c r="H515" i="1"/>
  <c r="AE515" i="1"/>
  <c r="I514" i="1"/>
  <c r="H514" i="1"/>
  <c r="AE514" i="1"/>
  <c r="I513" i="1"/>
  <c r="H513" i="1"/>
  <c r="AE513" i="1"/>
  <c r="I512" i="1"/>
  <c r="H512" i="1"/>
  <c r="AE512" i="1"/>
  <c r="I511" i="1"/>
  <c r="H511" i="1"/>
  <c r="AE511" i="1"/>
  <c r="I510" i="1"/>
  <c r="H510" i="1"/>
  <c r="AE510" i="1"/>
  <c r="I508" i="1"/>
  <c r="H508" i="1"/>
  <c r="AE508" i="1"/>
  <c r="I507" i="1"/>
  <c r="H507" i="1"/>
  <c r="AE507" i="1"/>
  <c r="I506" i="1"/>
  <c r="H506" i="1"/>
  <c r="AE506" i="1"/>
  <c r="I505" i="1"/>
  <c r="H505" i="1"/>
  <c r="AE505" i="1"/>
  <c r="I504" i="1"/>
  <c r="H504" i="1"/>
  <c r="AE504" i="1"/>
  <c r="I503" i="1"/>
  <c r="H503" i="1"/>
  <c r="AE503" i="1"/>
  <c r="I502" i="1"/>
  <c r="H502" i="1"/>
  <c r="AE502" i="1"/>
  <c r="I501" i="1"/>
  <c r="H501" i="1"/>
  <c r="AE501" i="1"/>
  <c r="I500" i="1"/>
  <c r="H500" i="1"/>
  <c r="AE500" i="1"/>
  <c r="I499" i="1"/>
  <c r="H499" i="1"/>
  <c r="AE499" i="1"/>
  <c r="I498" i="1"/>
  <c r="H498" i="1"/>
  <c r="AE498" i="1"/>
  <c r="I497" i="1"/>
  <c r="H497" i="1"/>
  <c r="AE497" i="1"/>
  <c r="I496" i="1"/>
  <c r="H496" i="1"/>
  <c r="AE496" i="1"/>
  <c r="I495" i="1"/>
  <c r="H495" i="1"/>
  <c r="AE495" i="1"/>
  <c r="I494" i="1"/>
  <c r="H494" i="1"/>
  <c r="AE494" i="1"/>
  <c r="I493" i="1"/>
  <c r="H493" i="1"/>
  <c r="AE493" i="1"/>
  <c r="I492" i="1"/>
  <c r="H492" i="1"/>
  <c r="AE492" i="1"/>
  <c r="I490" i="1"/>
  <c r="H490" i="1"/>
  <c r="AE490" i="1"/>
  <c r="I489" i="1"/>
  <c r="H489" i="1"/>
  <c r="AE489" i="1"/>
  <c r="I488" i="1"/>
  <c r="H488" i="1"/>
  <c r="AE488" i="1"/>
  <c r="I487" i="1"/>
  <c r="H487" i="1"/>
  <c r="AE487" i="1"/>
  <c r="I486" i="1"/>
  <c r="H486" i="1"/>
  <c r="AE486" i="1"/>
  <c r="I484" i="1"/>
  <c r="H484" i="1"/>
  <c r="AE484" i="1"/>
  <c r="I483" i="1"/>
  <c r="H483" i="1"/>
  <c r="AE483" i="1"/>
  <c r="I482" i="1"/>
  <c r="H482" i="1"/>
  <c r="AE482" i="1"/>
  <c r="I481" i="1"/>
  <c r="H481" i="1"/>
  <c r="AE481" i="1"/>
  <c r="I480" i="1"/>
  <c r="H480" i="1"/>
  <c r="AE480" i="1"/>
  <c r="I479" i="1"/>
  <c r="H479" i="1"/>
  <c r="AE479" i="1"/>
  <c r="I478" i="1"/>
  <c r="H478" i="1"/>
  <c r="AE478" i="1"/>
  <c r="I476" i="1"/>
  <c r="H476" i="1"/>
  <c r="AE476" i="1"/>
  <c r="I475" i="1"/>
  <c r="H475" i="1"/>
  <c r="AE475" i="1"/>
  <c r="I474" i="1"/>
  <c r="H474" i="1"/>
  <c r="AE474" i="1"/>
  <c r="I473" i="1"/>
  <c r="H473" i="1"/>
  <c r="AE473" i="1"/>
  <c r="I472" i="1"/>
  <c r="H472" i="1"/>
  <c r="AE472" i="1"/>
  <c r="I471" i="1"/>
  <c r="H471" i="1"/>
  <c r="AE471" i="1"/>
  <c r="I470" i="1"/>
  <c r="H470" i="1"/>
  <c r="AE470" i="1"/>
  <c r="I469" i="1"/>
  <c r="H469" i="1"/>
  <c r="AE469" i="1"/>
  <c r="I468" i="1"/>
  <c r="H468" i="1"/>
  <c r="AE468" i="1"/>
  <c r="I467" i="1"/>
  <c r="H467" i="1"/>
  <c r="AE467" i="1"/>
  <c r="I466" i="1"/>
  <c r="H466" i="1"/>
  <c r="AE466" i="1"/>
  <c r="I465" i="1"/>
  <c r="H465" i="1"/>
  <c r="AE465" i="1"/>
  <c r="I464" i="1"/>
  <c r="H464" i="1"/>
  <c r="AE464" i="1"/>
  <c r="I463" i="1"/>
  <c r="H463" i="1"/>
  <c r="AE463" i="1"/>
  <c r="I462" i="1"/>
  <c r="H462" i="1"/>
  <c r="AE462" i="1"/>
  <c r="I458" i="1"/>
  <c r="H458" i="1"/>
  <c r="AE458" i="1"/>
  <c r="I457" i="1"/>
  <c r="H457" i="1"/>
  <c r="AE457" i="1"/>
  <c r="I456" i="1"/>
  <c r="H456" i="1"/>
  <c r="AE456" i="1"/>
  <c r="I454" i="1"/>
  <c r="H454" i="1"/>
  <c r="AE454" i="1"/>
  <c r="I453" i="1"/>
  <c r="H453" i="1"/>
  <c r="AE453" i="1"/>
  <c r="I452" i="1"/>
  <c r="H452" i="1"/>
  <c r="AE452" i="1"/>
  <c r="I451" i="1"/>
  <c r="H451" i="1"/>
  <c r="AE451" i="1"/>
  <c r="I450" i="1"/>
  <c r="H450" i="1"/>
  <c r="AE450" i="1"/>
  <c r="I449" i="1"/>
  <c r="H449" i="1"/>
  <c r="AE449" i="1"/>
  <c r="I448" i="1"/>
  <c r="H448" i="1"/>
  <c r="AE448" i="1"/>
  <c r="I447" i="1"/>
  <c r="H447" i="1"/>
  <c r="AE447" i="1"/>
  <c r="I446" i="1"/>
  <c r="H446" i="1"/>
  <c r="AE446" i="1"/>
  <c r="I444" i="1"/>
  <c r="H444" i="1"/>
  <c r="AE444" i="1"/>
  <c r="I442" i="1"/>
  <c r="H442" i="1"/>
  <c r="AE442" i="1"/>
  <c r="I441" i="1"/>
  <c r="H441" i="1"/>
  <c r="AE441" i="1"/>
  <c r="I440" i="1"/>
  <c r="H440" i="1"/>
  <c r="AE440" i="1"/>
  <c r="I439" i="1"/>
  <c r="H439" i="1"/>
  <c r="AE439" i="1"/>
  <c r="I438" i="1"/>
  <c r="H438" i="1"/>
  <c r="AE438" i="1"/>
  <c r="I436" i="1"/>
  <c r="H436" i="1"/>
  <c r="AE436" i="1"/>
  <c r="I435" i="1"/>
  <c r="H435" i="1"/>
  <c r="AE435" i="1"/>
  <c r="I434" i="1"/>
  <c r="H434" i="1"/>
  <c r="AE434" i="1"/>
  <c r="I433" i="1"/>
  <c r="H433" i="1"/>
  <c r="AE433" i="1"/>
  <c r="I432" i="1"/>
  <c r="H432" i="1"/>
  <c r="AE432" i="1"/>
  <c r="I430" i="1"/>
  <c r="H430" i="1"/>
  <c r="AE430" i="1"/>
  <c r="I429" i="1"/>
  <c r="H429" i="1"/>
  <c r="AE429" i="1"/>
  <c r="I428" i="1"/>
  <c r="H428" i="1"/>
  <c r="AE428" i="1"/>
  <c r="I427" i="1"/>
  <c r="H427" i="1"/>
  <c r="AE427" i="1"/>
  <c r="I423" i="1"/>
  <c r="H423" i="1"/>
  <c r="AE423" i="1"/>
  <c r="I422" i="1"/>
  <c r="H422" i="1"/>
  <c r="AE422" i="1"/>
  <c r="I420" i="1"/>
  <c r="H420" i="1"/>
  <c r="AE420" i="1"/>
  <c r="I419" i="1"/>
  <c r="H419" i="1"/>
  <c r="AE419" i="1"/>
  <c r="I416" i="1"/>
  <c r="H416" i="1"/>
  <c r="AE416" i="1"/>
  <c r="I415" i="1"/>
  <c r="H415" i="1"/>
  <c r="AE415" i="1"/>
  <c r="I414" i="1"/>
  <c r="H414" i="1"/>
  <c r="AE414" i="1"/>
  <c r="I413" i="1"/>
  <c r="H413" i="1"/>
  <c r="AE413" i="1"/>
  <c r="I412" i="1"/>
  <c r="H412" i="1"/>
  <c r="AE412" i="1"/>
  <c r="I409" i="1"/>
  <c r="H409" i="1"/>
  <c r="AE409" i="1"/>
  <c r="I408" i="1"/>
  <c r="H408" i="1"/>
  <c r="AE408" i="1"/>
  <c r="I407" i="1"/>
  <c r="H407" i="1"/>
  <c r="AE407" i="1"/>
  <c r="I406" i="1"/>
  <c r="H406" i="1"/>
  <c r="AE406" i="1"/>
  <c r="I404" i="1"/>
  <c r="H404" i="1"/>
  <c r="AE404" i="1"/>
  <c r="I403" i="1"/>
  <c r="H403" i="1"/>
  <c r="AE403" i="1"/>
  <c r="I402" i="1"/>
  <c r="H402" i="1"/>
  <c r="AE402" i="1"/>
  <c r="I398" i="1"/>
  <c r="H398" i="1"/>
  <c r="AE398" i="1"/>
  <c r="I397" i="1"/>
  <c r="H397" i="1"/>
  <c r="AE397" i="1"/>
  <c r="I396" i="1"/>
  <c r="H396" i="1"/>
  <c r="AE396" i="1"/>
  <c r="I395" i="1"/>
  <c r="H395" i="1"/>
  <c r="AE395" i="1"/>
  <c r="I394" i="1"/>
  <c r="H394" i="1"/>
  <c r="AE394" i="1"/>
  <c r="I393" i="1"/>
  <c r="H393" i="1"/>
  <c r="AE393" i="1"/>
  <c r="I392" i="1"/>
  <c r="H392" i="1"/>
  <c r="AE392" i="1"/>
  <c r="I391" i="1"/>
  <c r="H391" i="1"/>
  <c r="AE391" i="1"/>
  <c r="I390" i="1"/>
  <c r="H390" i="1"/>
  <c r="AE390" i="1"/>
  <c r="I389" i="1"/>
  <c r="H389" i="1"/>
  <c r="AE389" i="1"/>
  <c r="I388" i="1"/>
  <c r="H388" i="1"/>
  <c r="AE388" i="1"/>
  <c r="I387" i="1"/>
  <c r="H387" i="1"/>
  <c r="AE387" i="1"/>
  <c r="I386" i="1"/>
  <c r="H386" i="1"/>
  <c r="AE386" i="1"/>
  <c r="I385" i="1"/>
  <c r="H385" i="1"/>
  <c r="AE385" i="1"/>
  <c r="I384" i="1"/>
  <c r="H384" i="1"/>
  <c r="AE384" i="1"/>
  <c r="I383" i="1"/>
  <c r="H383" i="1"/>
  <c r="AE383" i="1"/>
  <c r="I381" i="1"/>
  <c r="H381" i="1"/>
  <c r="AE381" i="1"/>
  <c r="I380" i="1"/>
  <c r="H380" i="1"/>
  <c r="AE380" i="1"/>
  <c r="I379" i="1"/>
  <c r="H379" i="1"/>
  <c r="AE379" i="1"/>
  <c r="I378" i="1"/>
  <c r="H378" i="1"/>
  <c r="AE378" i="1"/>
  <c r="I376" i="1"/>
  <c r="H376" i="1"/>
  <c r="AE376" i="1"/>
  <c r="I375" i="1"/>
  <c r="H375" i="1"/>
  <c r="AE375" i="1"/>
  <c r="I374" i="1"/>
  <c r="H374" i="1"/>
  <c r="AE374" i="1"/>
  <c r="I373" i="1"/>
  <c r="H373" i="1"/>
  <c r="AE373" i="1"/>
  <c r="I372" i="1"/>
  <c r="H372" i="1"/>
  <c r="AE372" i="1"/>
  <c r="I371" i="1"/>
  <c r="H371" i="1"/>
  <c r="AE371" i="1"/>
  <c r="I370" i="1"/>
  <c r="H370" i="1"/>
  <c r="AE370" i="1"/>
  <c r="I369" i="1"/>
  <c r="H369" i="1"/>
  <c r="AE369" i="1"/>
  <c r="I368" i="1"/>
  <c r="H368" i="1"/>
  <c r="AE368" i="1"/>
  <c r="I367" i="1"/>
  <c r="H367" i="1"/>
  <c r="AE367" i="1"/>
  <c r="I366" i="1"/>
  <c r="H366" i="1"/>
  <c r="AE366" i="1"/>
  <c r="I365" i="1"/>
  <c r="H365" i="1"/>
  <c r="AE365" i="1"/>
  <c r="I364" i="1"/>
  <c r="H364" i="1"/>
  <c r="AE364" i="1"/>
  <c r="I363" i="1"/>
  <c r="H363" i="1"/>
  <c r="AE363" i="1"/>
  <c r="I362" i="1"/>
  <c r="H362" i="1"/>
  <c r="AE362" i="1"/>
  <c r="I361" i="1"/>
  <c r="H361" i="1"/>
  <c r="AE361" i="1"/>
  <c r="I360" i="1"/>
  <c r="H360" i="1"/>
  <c r="AE360" i="1"/>
  <c r="I359" i="1"/>
  <c r="H359" i="1"/>
  <c r="AE359" i="1"/>
  <c r="I358" i="1"/>
  <c r="H358" i="1"/>
  <c r="AE358" i="1"/>
  <c r="I357" i="1"/>
  <c r="H357" i="1"/>
  <c r="AE357" i="1"/>
  <c r="I356" i="1"/>
  <c r="H356" i="1"/>
  <c r="AE356" i="1"/>
  <c r="I355" i="1"/>
  <c r="H355" i="1"/>
  <c r="AE355" i="1"/>
  <c r="I354" i="1"/>
  <c r="H354" i="1"/>
  <c r="AE354" i="1"/>
  <c r="I353" i="1"/>
  <c r="H353" i="1"/>
  <c r="AE353" i="1"/>
  <c r="I352" i="1"/>
  <c r="H352" i="1"/>
  <c r="AE352" i="1"/>
  <c r="I351" i="1"/>
  <c r="H351" i="1"/>
  <c r="AE351" i="1"/>
  <c r="I348" i="1"/>
  <c r="H348" i="1"/>
  <c r="AE348" i="1"/>
  <c r="I347" i="1"/>
  <c r="H347" i="1"/>
  <c r="AE347" i="1"/>
  <c r="I346" i="1"/>
  <c r="H346" i="1"/>
  <c r="AE346" i="1"/>
  <c r="I345" i="1"/>
  <c r="H345" i="1"/>
  <c r="AE345" i="1"/>
  <c r="I343" i="1"/>
  <c r="H343" i="1"/>
  <c r="AE343" i="1"/>
  <c r="I342" i="1"/>
  <c r="H342" i="1"/>
  <c r="AE342" i="1"/>
  <c r="I341" i="1"/>
  <c r="H341" i="1"/>
  <c r="AE341" i="1"/>
  <c r="I339" i="1"/>
  <c r="H339" i="1"/>
  <c r="AE339" i="1"/>
  <c r="I338" i="1"/>
  <c r="H338" i="1"/>
  <c r="AE338" i="1"/>
  <c r="I335" i="1"/>
  <c r="H335" i="1"/>
  <c r="AE335" i="1"/>
  <c r="I334" i="1"/>
  <c r="H334" i="1"/>
  <c r="AE334" i="1"/>
  <c r="I331" i="1"/>
  <c r="H331" i="1"/>
  <c r="AE331" i="1"/>
  <c r="I330" i="1"/>
  <c r="H330" i="1"/>
  <c r="AE330" i="1"/>
  <c r="I329" i="1"/>
  <c r="H329" i="1"/>
  <c r="AE329" i="1"/>
  <c r="I328" i="1"/>
  <c r="H328" i="1"/>
  <c r="AE328" i="1"/>
  <c r="I326" i="1"/>
  <c r="H326" i="1"/>
  <c r="AE326" i="1"/>
  <c r="I325" i="1"/>
  <c r="H325" i="1"/>
  <c r="AE325" i="1"/>
  <c r="I324" i="1"/>
  <c r="H324" i="1"/>
  <c r="AE324" i="1"/>
  <c r="I323" i="1"/>
  <c r="H323" i="1"/>
  <c r="AE323" i="1"/>
  <c r="I322" i="1"/>
  <c r="H322" i="1"/>
  <c r="AE322" i="1"/>
  <c r="I321" i="1"/>
  <c r="H321" i="1"/>
  <c r="AE321" i="1"/>
  <c r="I320" i="1"/>
  <c r="H320" i="1"/>
  <c r="AE320" i="1"/>
  <c r="I319" i="1"/>
  <c r="H319" i="1"/>
  <c r="AE319" i="1"/>
  <c r="I318" i="1"/>
  <c r="H318" i="1"/>
  <c r="AE318" i="1"/>
  <c r="I317" i="1"/>
  <c r="H317" i="1"/>
  <c r="AE317" i="1"/>
  <c r="I315" i="1"/>
  <c r="H315" i="1"/>
  <c r="AE315" i="1"/>
  <c r="I314" i="1"/>
  <c r="H314" i="1"/>
  <c r="AE314" i="1"/>
  <c r="I313" i="1"/>
  <c r="H313" i="1"/>
  <c r="AE313" i="1"/>
  <c r="I312" i="1"/>
  <c r="H312" i="1"/>
  <c r="AE312" i="1"/>
  <c r="I311" i="1"/>
  <c r="H311" i="1"/>
  <c r="AE311" i="1"/>
  <c r="I310" i="1"/>
  <c r="H310" i="1"/>
  <c r="AE310" i="1"/>
  <c r="I308" i="1"/>
  <c r="H308" i="1"/>
  <c r="AE308" i="1"/>
  <c r="I307" i="1"/>
  <c r="H307" i="1"/>
  <c r="AE307" i="1"/>
  <c r="I306" i="1"/>
  <c r="H306" i="1"/>
  <c r="AE306" i="1"/>
  <c r="I305" i="1"/>
  <c r="H305" i="1"/>
  <c r="AE305" i="1"/>
  <c r="I304" i="1"/>
  <c r="H304" i="1"/>
  <c r="AE304" i="1"/>
  <c r="I303" i="1"/>
  <c r="H303" i="1"/>
  <c r="AE303" i="1"/>
  <c r="I302" i="1"/>
  <c r="H302" i="1"/>
  <c r="AE302" i="1"/>
  <c r="I301" i="1"/>
  <c r="H301" i="1"/>
  <c r="AE301" i="1"/>
  <c r="I300" i="1"/>
  <c r="H300" i="1"/>
  <c r="AE300" i="1"/>
  <c r="I299" i="1"/>
  <c r="H299" i="1"/>
  <c r="AE299" i="1"/>
  <c r="I298" i="1"/>
  <c r="H298" i="1"/>
  <c r="AE298" i="1"/>
  <c r="I297" i="1"/>
  <c r="H297" i="1"/>
  <c r="AE297" i="1"/>
  <c r="I296" i="1"/>
  <c r="H296" i="1"/>
  <c r="AE296" i="1"/>
  <c r="I295" i="1"/>
  <c r="H295" i="1"/>
  <c r="AE295" i="1"/>
  <c r="I292" i="1"/>
  <c r="H292" i="1"/>
  <c r="AE292" i="1"/>
  <c r="I290" i="1"/>
  <c r="H290" i="1"/>
  <c r="AE290" i="1"/>
  <c r="I289" i="1"/>
  <c r="H289" i="1"/>
  <c r="AE289" i="1"/>
  <c r="I288" i="1"/>
  <c r="H288" i="1"/>
  <c r="AE288" i="1"/>
  <c r="I286" i="1"/>
  <c r="H286" i="1"/>
  <c r="AE286" i="1"/>
  <c r="I285" i="1"/>
  <c r="H285" i="1"/>
  <c r="AE285" i="1"/>
  <c r="I284" i="1"/>
  <c r="H284" i="1"/>
  <c r="AE284" i="1"/>
  <c r="I283" i="1"/>
  <c r="H283" i="1"/>
  <c r="AE283" i="1"/>
  <c r="I282" i="1"/>
  <c r="H282" i="1"/>
  <c r="AE282" i="1"/>
  <c r="I280" i="1"/>
  <c r="H280" i="1"/>
  <c r="AE280" i="1"/>
  <c r="I278" i="1"/>
  <c r="H278" i="1"/>
  <c r="AE278" i="1"/>
  <c r="I277" i="1"/>
  <c r="H277" i="1"/>
  <c r="AE277" i="1"/>
  <c r="I276" i="1"/>
  <c r="H276" i="1"/>
  <c r="AE276" i="1"/>
  <c r="I275" i="1"/>
  <c r="H275" i="1"/>
  <c r="AE275" i="1"/>
  <c r="I272" i="1"/>
  <c r="H272" i="1"/>
  <c r="AE272" i="1"/>
  <c r="I271" i="1"/>
  <c r="H271" i="1"/>
  <c r="AE271" i="1"/>
  <c r="I269" i="1"/>
  <c r="H269" i="1"/>
  <c r="AE269" i="1"/>
  <c r="I268" i="1"/>
  <c r="H268" i="1"/>
  <c r="AE268" i="1"/>
  <c r="I267" i="1"/>
  <c r="H267" i="1"/>
  <c r="AE267" i="1"/>
  <c r="I266" i="1"/>
  <c r="H266" i="1"/>
  <c r="AE266" i="1"/>
  <c r="I264" i="1"/>
  <c r="H264" i="1"/>
  <c r="AE264" i="1"/>
  <c r="I263" i="1"/>
  <c r="H263" i="1"/>
  <c r="AE263" i="1"/>
  <c r="I262" i="1"/>
  <c r="H262" i="1"/>
  <c r="AE262" i="1"/>
  <c r="I261" i="1"/>
  <c r="H261" i="1"/>
  <c r="AE261" i="1"/>
  <c r="I259" i="1"/>
  <c r="H259" i="1"/>
  <c r="AE259" i="1"/>
  <c r="I258" i="1"/>
  <c r="H258" i="1"/>
  <c r="AE258" i="1"/>
  <c r="I257" i="1"/>
  <c r="H257" i="1"/>
  <c r="AE257" i="1"/>
  <c r="I256" i="1"/>
  <c r="H256" i="1"/>
  <c r="AE256" i="1"/>
  <c r="I255" i="1"/>
  <c r="H255" i="1"/>
  <c r="AE255" i="1"/>
  <c r="I254" i="1"/>
  <c r="H254" i="1"/>
  <c r="AE254" i="1"/>
  <c r="I253" i="1"/>
  <c r="H253" i="1"/>
  <c r="AE253" i="1"/>
  <c r="I252" i="1"/>
  <c r="H252" i="1"/>
  <c r="AE252" i="1"/>
  <c r="I250" i="1"/>
  <c r="H250" i="1"/>
  <c r="AE250" i="1"/>
  <c r="I246" i="1"/>
  <c r="H246" i="1"/>
  <c r="AE246" i="1"/>
  <c r="I245" i="1"/>
  <c r="H245" i="1"/>
  <c r="AE245" i="1"/>
  <c r="I244" i="1"/>
  <c r="H244" i="1"/>
  <c r="AE244" i="1"/>
  <c r="I242" i="1"/>
  <c r="H242" i="1"/>
  <c r="AE242" i="1"/>
  <c r="I241" i="1"/>
  <c r="H241" i="1"/>
  <c r="AE241" i="1"/>
  <c r="I240" i="1"/>
  <c r="H240" i="1"/>
  <c r="AE240" i="1"/>
  <c r="I239" i="1"/>
  <c r="H239" i="1"/>
  <c r="AE239" i="1"/>
  <c r="I238" i="1"/>
  <c r="H238" i="1"/>
  <c r="AE238" i="1"/>
  <c r="I236" i="1"/>
  <c r="H236" i="1"/>
  <c r="AE236" i="1"/>
  <c r="I235" i="1"/>
  <c r="H235" i="1"/>
  <c r="AE235" i="1"/>
  <c r="I234" i="1"/>
  <c r="H234" i="1"/>
  <c r="AE234" i="1"/>
  <c r="I233" i="1"/>
  <c r="H233" i="1"/>
  <c r="AE233" i="1"/>
  <c r="I230" i="1"/>
  <c r="H230" i="1"/>
  <c r="AE230" i="1"/>
  <c r="I229" i="1"/>
  <c r="H229" i="1"/>
  <c r="AE229" i="1"/>
  <c r="I227" i="1"/>
  <c r="H227" i="1"/>
  <c r="AE227" i="1"/>
  <c r="I226" i="1"/>
  <c r="H226" i="1"/>
  <c r="AE226" i="1"/>
  <c r="I225" i="1"/>
  <c r="H225" i="1"/>
  <c r="AE225" i="1"/>
  <c r="I222" i="1"/>
  <c r="H222" i="1"/>
  <c r="AE222" i="1"/>
  <c r="I221" i="1"/>
  <c r="H221" i="1"/>
  <c r="AE221" i="1"/>
  <c r="I220" i="1"/>
  <c r="H220" i="1"/>
  <c r="AE220" i="1"/>
  <c r="I217" i="1"/>
  <c r="H217" i="1"/>
  <c r="AE217" i="1"/>
  <c r="I216" i="1"/>
  <c r="H216" i="1"/>
  <c r="AE216" i="1"/>
  <c r="I215" i="1"/>
  <c r="H215" i="1"/>
  <c r="AE215" i="1"/>
  <c r="I214" i="1"/>
  <c r="H214" i="1"/>
  <c r="AE214" i="1"/>
  <c r="I213" i="1"/>
  <c r="H213" i="1"/>
  <c r="AE213" i="1"/>
  <c r="I210" i="1"/>
  <c r="H210" i="1"/>
  <c r="AE210" i="1"/>
  <c r="I209" i="1"/>
  <c r="H209" i="1"/>
  <c r="AE209" i="1"/>
  <c r="I208" i="1"/>
  <c r="H208" i="1"/>
  <c r="AE208" i="1"/>
  <c r="I207" i="1"/>
  <c r="H207" i="1"/>
  <c r="AE207" i="1"/>
  <c r="I206" i="1"/>
  <c r="H206" i="1"/>
  <c r="AE206" i="1"/>
  <c r="I205" i="1"/>
  <c r="H205" i="1"/>
  <c r="AE205" i="1"/>
  <c r="I202" i="1"/>
  <c r="H202" i="1"/>
  <c r="AE202" i="1"/>
  <c r="I201" i="1"/>
  <c r="H201" i="1"/>
  <c r="AE201" i="1"/>
  <c r="I200" i="1"/>
  <c r="H200" i="1"/>
  <c r="AE200" i="1"/>
  <c r="I199" i="1"/>
  <c r="H199" i="1"/>
  <c r="AE199" i="1"/>
  <c r="I198" i="1"/>
  <c r="H198" i="1"/>
  <c r="AE198" i="1"/>
  <c r="I197" i="1"/>
  <c r="H197" i="1"/>
  <c r="AE197" i="1"/>
  <c r="I196" i="1"/>
  <c r="H196" i="1"/>
  <c r="AE196" i="1"/>
  <c r="I195" i="1"/>
  <c r="H195" i="1"/>
  <c r="AE195" i="1"/>
  <c r="I194" i="1"/>
  <c r="H194" i="1"/>
  <c r="AE194" i="1"/>
  <c r="I193" i="1"/>
  <c r="H193" i="1"/>
  <c r="AE193" i="1"/>
  <c r="I190" i="1"/>
  <c r="H190" i="1"/>
  <c r="AE190" i="1"/>
  <c r="I189" i="1"/>
  <c r="H189" i="1"/>
  <c r="AE189" i="1"/>
  <c r="I188" i="1"/>
  <c r="H188" i="1"/>
  <c r="AE188" i="1"/>
  <c r="I187" i="1"/>
  <c r="H187" i="1"/>
  <c r="AE187" i="1"/>
  <c r="I184" i="1"/>
  <c r="H184" i="1"/>
  <c r="AE184" i="1"/>
  <c r="I182" i="1"/>
  <c r="H182" i="1"/>
  <c r="AE182" i="1"/>
  <c r="I181" i="1"/>
  <c r="H181" i="1"/>
  <c r="AE181" i="1"/>
  <c r="I180" i="1"/>
  <c r="H180" i="1"/>
  <c r="AE180" i="1"/>
  <c r="I179" i="1"/>
  <c r="H179" i="1"/>
  <c r="AE179" i="1"/>
  <c r="I177" i="1"/>
  <c r="H177" i="1"/>
  <c r="AE177" i="1"/>
  <c r="I176" i="1"/>
  <c r="H176" i="1"/>
  <c r="AE176" i="1"/>
  <c r="I175" i="1"/>
  <c r="H175" i="1"/>
  <c r="AE175" i="1"/>
  <c r="I174" i="1"/>
  <c r="H174" i="1"/>
  <c r="AE174" i="1"/>
  <c r="I173" i="1"/>
  <c r="H173" i="1"/>
  <c r="AE173" i="1"/>
  <c r="I172" i="1"/>
  <c r="H172" i="1"/>
  <c r="AE172" i="1"/>
  <c r="I171" i="1"/>
  <c r="H171" i="1"/>
  <c r="AE171" i="1"/>
  <c r="I170" i="1"/>
  <c r="H170" i="1"/>
  <c r="AE170" i="1"/>
  <c r="I169" i="1"/>
  <c r="H169" i="1"/>
  <c r="AE169" i="1"/>
  <c r="I168" i="1"/>
  <c r="H168" i="1"/>
  <c r="AE168" i="1"/>
  <c r="I167" i="1"/>
  <c r="H167" i="1"/>
  <c r="AE167" i="1"/>
  <c r="I166" i="1"/>
  <c r="H166" i="1"/>
  <c r="AE166" i="1"/>
  <c r="I164" i="1"/>
  <c r="H164" i="1"/>
  <c r="AE164" i="1"/>
  <c r="I163" i="1"/>
  <c r="H163" i="1"/>
  <c r="AE163" i="1"/>
  <c r="I162" i="1"/>
  <c r="H162" i="1"/>
  <c r="AE162" i="1"/>
  <c r="I161" i="1"/>
  <c r="H161" i="1"/>
  <c r="AE161" i="1"/>
  <c r="I160" i="1"/>
  <c r="H160" i="1"/>
  <c r="AE160" i="1"/>
  <c r="I159" i="1"/>
  <c r="H159" i="1"/>
  <c r="AE159" i="1"/>
  <c r="I158" i="1"/>
  <c r="H158" i="1"/>
  <c r="AE158" i="1"/>
  <c r="I156" i="1"/>
  <c r="H156" i="1"/>
  <c r="AE156" i="1"/>
  <c r="I154" i="1"/>
  <c r="H154" i="1"/>
  <c r="AE154" i="1"/>
  <c r="I153" i="1"/>
  <c r="H153" i="1"/>
  <c r="AE153" i="1"/>
  <c r="I151" i="1"/>
  <c r="H151" i="1"/>
  <c r="AE151" i="1"/>
  <c r="I150" i="1"/>
  <c r="H150" i="1"/>
  <c r="AE150" i="1"/>
  <c r="I149" i="1"/>
  <c r="H149" i="1"/>
  <c r="AE149" i="1"/>
  <c r="I148" i="1"/>
  <c r="H148" i="1"/>
  <c r="AE148" i="1"/>
  <c r="I147" i="1"/>
  <c r="H147" i="1"/>
  <c r="AE147" i="1"/>
  <c r="I146" i="1"/>
  <c r="H146" i="1"/>
  <c r="AE146" i="1"/>
  <c r="I144" i="1"/>
  <c r="H144" i="1"/>
  <c r="AE144" i="1"/>
  <c r="I142" i="1"/>
  <c r="H142" i="1"/>
  <c r="AE142" i="1"/>
  <c r="I141" i="1"/>
  <c r="H141" i="1"/>
  <c r="AE141" i="1"/>
  <c r="I140" i="1"/>
  <c r="H140" i="1"/>
  <c r="AE140" i="1"/>
  <c r="I137" i="1"/>
  <c r="H137" i="1"/>
  <c r="AE137" i="1"/>
  <c r="I134" i="1"/>
  <c r="H134" i="1"/>
  <c r="AE134" i="1"/>
  <c r="I133" i="1"/>
  <c r="H133" i="1"/>
  <c r="AE133" i="1"/>
  <c r="I130" i="1"/>
  <c r="H130" i="1"/>
  <c r="AE130" i="1"/>
  <c r="I129" i="1"/>
  <c r="H129" i="1"/>
  <c r="AE129" i="1"/>
  <c r="I128" i="1"/>
  <c r="H128" i="1"/>
  <c r="AE128" i="1"/>
  <c r="I127" i="1"/>
  <c r="H127" i="1"/>
  <c r="AE127" i="1"/>
  <c r="I124" i="1"/>
  <c r="H124" i="1"/>
  <c r="AE124" i="1"/>
  <c r="I123" i="1"/>
  <c r="H123" i="1"/>
  <c r="AE123" i="1"/>
  <c r="I122" i="1"/>
  <c r="H122" i="1"/>
  <c r="AE122" i="1"/>
  <c r="I121" i="1"/>
  <c r="H121" i="1"/>
  <c r="AE121" i="1"/>
  <c r="I120" i="1"/>
  <c r="H120" i="1"/>
  <c r="AE120" i="1"/>
  <c r="I119" i="1"/>
  <c r="H119" i="1"/>
  <c r="AE119" i="1"/>
  <c r="I118" i="1"/>
  <c r="H118" i="1"/>
  <c r="AE118" i="1"/>
  <c r="I117" i="1"/>
  <c r="H117" i="1"/>
  <c r="AE117" i="1"/>
  <c r="I116" i="1"/>
  <c r="H116" i="1"/>
  <c r="AE116" i="1"/>
  <c r="I115" i="1"/>
  <c r="H115" i="1"/>
  <c r="AE115" i="1"/>
  <c r="I114" i="1"/>
  <c r="H114" i="1"/>
  <c r="AE114" i="1"/>
  <c r="I113" i="1"/>
  <c r="H113" i="1"/>
  <c r="AE113" i="1"/>
  <c r="I112" i="1"/>
  <c r="H112" i="1"/>
  <c r="AE112" i="1"/>
  <c r="I111" i="1"/>
  <c r="H111" i="1"/>
  <c r="AE111" i="1"/>
  <c r="I110" i="1"/>
  <c r="H110" i="1"/>
  <c r="AE110" i="1"/>
  <c r="I107" i="1"/>
  <c r="H107" i="1"/>
  <c r="AE107" i="1"/>
  <c r="I106" i="1"/>
  <c r="H106" i="1"/>
  <c r="AE106" i="1"/>
  <c r="I105" i="1"/>
  <c r="H105" i="1"/>
  <c r="AE105" i="1"/>
  <c r="I104" i="1"/>
  <c r="H104" i="1"/>
  <c r="AE104" i="1"/>
  <c r="I103" i="1"/>
  <c r="H103" i="1"/>
  <c r="AE103" i="1"/>
  <c r="I102" i="1"/>
  <c r="H102" i="1"/>
  <c r="AE102" i="1"/>
  <c r="I101" i="1"/>
  <c r="H101" i="1"/>
  <c r="AE101" i="1"/>
  <c r="I100" i="1"/>
  <c r="H100" i="1"/>
  <c r="AE100" i="1"/>
  <c r="I99" i="1"/>
  <c r="H99" i="1"/>
  <c r="AE99" i="1"/>
  <c r="I98" i="1"/>
  <c r="H98" i="1"/>
  <c r="AE98" i="1"/>
  <c r="I97" i="1"/>
  <c r="H97" i="1"/>
  <c r="AE97" i="1"/>
  <c r="I96" i="1"/>
  <c r="H96" i="1"/>
  <c r="AE96" i="1"/>
  <c r="I95" i="1"/>
  <c r="H95" i="1"/>
  <c r="AE95" i="1"/>
  <c r="I94" i="1"/>
  <c r="H94" i="1"/>
  <c r="AE94" i="1"/>
  <c r="I93" i="1"/>
  <c r="H93" i="1"/>
  <c r="AE93" i="1"/>
  <c r="I92" i="1"/>
  <c r="H92" i="1"/>
  <c r="AE92" i="1"/>
  <c r="I89" i="1"/>
  <c r="H89" i="1"/>
  <c r="AE89" i="1"/>
  <c r="I88" i="1"/>
  <c r="H88" i="1"/>
  <c r="AE88" i="1"/>
  <c r="I85" i="1"/>
  <c r="H85" i="1"/>
  <c r="AE85" i="1"/>
  <c r="I84" i="1"/>
  <c r="H84" i="1"/>
  <c r="AE84" i="1"/>
  <c r="I83" i="1"/>
  <c r="H83" i="1"/>
  <c r="AE83" i="1"/>
  <c r="I82" i="1"/>
  <c r="H82" i="1"/>
  <c r="AE82" i="1"/>
  <c r="I81" i="1"/>
  <c r="H81" i="1"/>
  <c r="AE81" i="1"/>
  <c r="I80" i="1"/>
  <c r="H80" i="1"/>
  <c r="AE80" i="1"/>
  <c r="I79" i="1"/>
  <c r="H79" i="1"/>
  <c r="AE79" i="1"/>
  <c r="I78" i="1"/>
  <c r="H78" i="1"/>
  <c r="AE78" i="1"/>
  <c r="I75" i="1"/>
  <c r="H75" i="1"/>
  <c r="AE75" i="1"/>
  <c r="I74" i="1"/>
  <c r="H74" i="1"/>
  <c r="AE74" i="1"/>
  <c r="I73" i="1"/>
  <c r="H73" i="1"/>
  <c r="AE73" i="1"/>
  <c r="I72" i="1"/>
  <c r="H72" i="1"/>
  <c r="AE72" i="1"/>
  <c r="I71" i="1"/>
  <c r="H71" i="1"/>
  <c r="AE71" i="1"/>
  <c r="I70" i="1"/>
  <c r="H70" i="1"/>
  <c r="AE70" i="1"/>
  <c r="I67" i="1"/>
  <c r="H67" i="1"/>
  <c r="AE67" i="1"/>
  <c r="I63" i="1"/>
  <c r="H63" i="1"/>
  <c r="AE63" i="1"/>
  <c r="I62" i="1"/>
  <c r="H62" i="1"/>
  <c r="AE62" i="1"/>
  <c r="I60" i="1"/>
  <c r="H60" i="1"/>
  <c r="AE60" i="1"/>
  <c r="I59" i="1"/>
  <c r="H59" i="1"/>
  <c r="AE59" i="1"/>
  <c r="I56" i="1"/>
  <c r="H56" i="1"/>
  <c r="AE56" i="1"/>
  <c r="I55" i="1"/>
  <c r="H55" i="1"/>
  <c r="AE55" i="1"/>
  <c r="I52" i="1"/>
  <c r="H52" i="1"/>
  <c r="AE52" i="1"/>
  <c r="I51" i="1"/>
  <c r="H51" i="1"/>
  <c r="AE51" i="1"/>
  <c r="I50" i="1"/>
  <c r="H50" i="1"/>
  <c r="AE50" i="1"/>
  <c r="I49" i="1"/>
  <c r="H49" i="1"/>
  <c r="AE49" i="1"/>
  <c r="I47" i="1"/>
  <c r="H47" i="1"/>
  <c r="AE47" i="1"/>
  <c r="I46" i="1"/>
  <c r="H46" i="1"/>
  <c r="AE46" i="1"/>
  <c r="I45" i="1"/>
  <c r="H45" i="1"/>
  <c r="AE45" i="1"/>
  <c r="I44" i="1"/>
  <c r="H44" i="1"/>
  <c r="AE44" i="1"/>
  <c r="I43" i="1"/>
  <c r="H43" i="1"/>
  <c r="AE43" i="1"/>
  <c r="I42" i="1"/>
  <c r="H42" i="1"/>
  <c r="AE42" i="1"/>
  <c r="I41" i="1"/>
  <c r="H41" i="1"/>
  <c r="AE41" i="1"/>
  <c r="I40" i="1"/>
  <c r="H40" i="1"/>
  <c r="AE40" i="1"/>
  <c r="I39" i="1"/>
  <c r="H39" i="1"/>
  <c r="AE39" i="1"/>
  <c r="I38" i="1"/>
  <c r="H38" i="1"/>
  <c r="AE38" i="1"/>
  <c r="I37" i="1"/>
  <c r="H37" i="1"/>
  <c r="AE37" i="1"/>
  <c r="I36" i="1"/>
  <c r="H36" i="1"/>
  <c r="AE36" i="1"/>
  <c r="I35" i="1"/>
  <c r="H35" i="1"/>
  <c r="AE35" i="1"/>
  <c r="I34" i="1"/>
  <c r="H34" i="1"/>
  <c r="AE34" i="1"/>
  <c r="I31" i="1"/>
  <c r="H31" i="1"/>
  <c r="AE31" i="1"/>
  <c r="I30" i="1"/>
  <c r="H30" i="1"/>
  <c r="AE30" i="1"/>
  <c r="I29" i="1"/>
  <c r="H29" i="1"/>
  <c r="AE29" i="1"/>
  <c r="I28" i="1"/>
  <c r="H28" i="1"/>
  <c r="AE28" i="1"/>
  <c r="I27" i="1"/>
  <c r="H27" i="1"/>
  <c r="AE27" i="1"/>
  <c r="I26" i="1"/>
  <c r="H26" i="1"/>
  <c r="AE26" i="1"/>
  <c r="I25" i="1"/>
  <c r="H25" i="1"/>
  <c r="AE25" i="1"/>
  <c r="I24" i="1"/>
  <c r="H24" i="1"/>
  <c r="AE24" i="1"/>
  <c r="I21" i="1"/>
  <c r="H21" i="1"/>
  <c r="AE21" i="1"/>
  <c r="I20" i="1"/>
  <c r="H20" i="1"/>
  <c r="AE20" i="1"/>
  <c r="I19" i="1"/>
  <c r="H19" i="1"/>
  <c r="AE19" i="1"/>
  <c r="I16" i="1"/>
  <c r="H16" i="1"/>
  <c r="AE16" i="1"/>
  <c r="I15" i="1"/>
  <c r="H15" i="1"/>
  <c r="AE15" i="1"/>
  <c r="I14" i="1"/>
  <c r="H14" i="1"/>
  <c r="AE14" i="1"/>
  <c r="I13" i="1"/>
  <c r="H13" i="1"/>
  <c r="AE13" i="1"/>
  <c r="H8" i="1" l="1"/>
  <c r="I8" i="1"/>
</calcChain>
</file>

<file path=xl/comments1.xml><?xml version="1.0" encoding="utf-8"?>
<comments xmlns="http://schemas.openxmlformats.org/spreadsheetml/2006/main">
  <authors>
    <author>Ушакова Оксана Владимировна</author>
  </authors>
  <commentList>
    <comment ref="N13"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4"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5"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6"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O16" authorId="0">
      <text>
        <r>
          <rPr>
            <b/>
            <sz val="9"/>
            <color indexed="81"/>
            <rFont val="Tahoma"/>
            <family val="2"/>
            <charset val="204"/>
          </rPr>
          <t>Фигурная подложка в форме "божьей коровки",12 цветов акварели, подвес.
Цвета акварели: Желтая, Желтая темная, Оранжевая, Алая, Розовая, Сиреневая, Светло-зеленая, Изумрудно-зеленая, Голубая, Фиолетовая, Коричневая, Черная.</t>
        </r>
      </text>
    </comment>
    <comment ref="S1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9"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1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0"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бумаги.Краски смешиваются между собой, сохраняя насыщенность цвета. Краска легко смывается с рук и одежды.</t>
        </r>
      </text>
    </comment>
    <comment ref="S2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1"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4"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2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5"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2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6"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7"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8"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9"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0"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3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1"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3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4"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6"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8"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9"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t>
        </r>
      </text>
    </comment>
    <comment ref="S3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0"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1"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2"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3"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4"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6"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 Безопасна для детей.</t>
        </r>
      </text>
    </comment>
    <comment ref="S4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9"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4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0"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1"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2"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5" authorId="0">
      <text>
        <r>
          <rPr>
            <b/>
            <sz val="9"/>
            <color indexed="81"/>
            <rFont val="Tahoma"/>
            <family val="2"/>
            <charset val="204"/>
          </rPr>
          <t>Набор акварельных красок "Фантазия" станет замечательным подарком для детей дошкольного и школьного возраста, которые не ограничивают свою фантазию и используют в творчестве разнообразные материалы и техники.
Набор акварели "Фантазия" включает в себя 8 классических, 6 флуоресцентных и 7 перламутровых цветов. Краски разлиты в донышко синего цвета. Набор имеет европодвес.
Краски акварельные "Фантазия" обладают следующими характеристиками: 
- Красивая палитра цветов
- В акварель добавлен мёд, что делает краску более эластичной и улучшает её качество. Акварель прекрасно  размывается и разносится по поверхности бумаги
- Прозрачная основа при нанесении, без вкраплений
- Легко наполняется на кисть
- Краски смешиваются между собой, сохраняя насыщенность цвета
- Срок годности не ограничен</t>
        </r>
      </text>
    </comment>
    <comment ref="O55" authorId="0">
      <text>
        <r>
          <rPr>
            <b/>
            <sz val="9"/>
            <color indexed="81"/>
            <rFont val="Tahoma"/>
            <family val="2"/>
            <charset val="204"/>
          </rPr>
          <t>В наборе 8 классических, 6 флуоресцентных и 7 перламутровых цветов акварели. Краски разлиты в донышко синего цвета с прозрачной крышкой. Набор имеет европодвес.</t>
        </r>
      </text>
    </comment>
    <comment ref="S5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6" authorId="0">
      <text>
        <r>
          <rPr>
            <b/>
            <sz val="9"/>
            <color indexed="81"/>
            <rFont val="Tahoma"/>
            <family val="2"/>
            <charset val="204"/>
          </rPr>
          <t>Перламутровая акварель обладает теми же свойствами, что и классическая акварель, её можно разбавлять водой в любой концентрации, чтобы делать переходы от более плотного нанесения к прозрачному. Акварель интересна в применении своими светящимися и блестящими перламутровыми переливами, нежными переходами цвета. Краски хорошо сочетаются с классической акварелью и цветными карандашами. Перламутровые акварельные краски разнообразят ваше творчество, сделают рисунки интересными и необычными. Акварель легко смывается с рук и одежды.</t>
        </r>
      </text>
    </comment>
    <comment ref="S5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9"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S5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0"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S6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2"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классические насыщенные цвета, хорошо смешиваются между собой.
•   Водоразбавляемые.
•   Легко смываются водой.</t>
        </r>
      </text>
    </comment>
    <comment ref="O62" authorId="0">
      <text>
        <r>
          <rPr>
            <b/>
            <sz val="9"/>
            <color indexed="81"/>
            <rFont val="Tahoma"/>
            <family val="2"/>
            <charset val="204"/>
          </rPr>
          <t>Набор состоит из шести герметичных баночек с краской ёмкостью 40 мл. Набор включает следующие цвета: жёлтый,синий, красный, зелёный, оранжевый, коричневый.</t>
        </r>
      </text>
    </comment>
    <comment ref="S62"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N63"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яркие флуоресцентные насыщенные цвета, хорошо смешиваются между собой.
•   Усовершенствованная рецептура.
•   Водоразбавляемые.
•   Легко смываются водой.</t>
        </r>
      </text>
    </comment>
    <comment ref="O63" authorId="0">
      <text>
        <r>
          <rPr>
            <b/>
            <sz val="9"/>
            <color indexed="81"/>
            <rFont val="Tahoma"/>
            <family val="2"/>
            <charset val="204"/>
          </rPr>
          <t>Набор состоит из шести герметичных баночек с краской ёмкостью 40 мл. Набор включает следующие цвета: жёлтый флуоресцентный, голубой флуоресцентный, розовый флуоресцентный, зелёный флуоресцентный, сиреневый флуоресцентный, оранжевый флуоресцентный.</t>
        </r>
      </text>
    </comment>
    <comment ref="S63"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N67"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не имеет неприятного запаха. Безопасна для детского творчества, что подтверждено сертификатами (ЕАС).</t>
        </r>
      </text>
    </comment>
    <comment ref="S6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0"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1"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2"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3"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4"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5"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8"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7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9"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7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0"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1"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2"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3"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S8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4"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S8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5"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8" authorId="0">
      <text>
        <r>
          <rPr>
            <b/>
            <sz val="9"/>
            <color indexed="81"/>
            <rFont val="Tahoma"/>
            <family val="2"/>
            <charset val="204"/>
          </rPr>
          <t>Цинковые белила используются в сочетании с другими красками, так как в сравнении с титановыми они более прозрачны, что дает возможность создавать удивительные оттенки. Отличие цинковых белил от титановых заключается в том, что они дают более холодный тон.</t>
        </r>
      </text>
    </comment>
    <comment ref="S8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9" authorId="0">
      <text>
        <r>
          <rPr>
            <b/>
            <sz val="9"/>
            <color indexed="81"/>
            <rFont val="Tahoma"/>
            <family val="2"/>
            <charset val="204"/>
          </rPr>
          <t>Титановые белила в отличие от цинковых имеют теплый оттенок, ими удобно прописывать более белые места. Они устойчивы в соединении с другими красками, меньше реагируют на свет и более долговечны. Титановые белила отличаются укрывистостью, прекрасно закрашивают темные места.</t>
        </r>
      </text>
    </comment>
    <comment ref="S8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2"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3"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4"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5"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6"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7"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9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8"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9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9"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9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0"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1"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2"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3"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4"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5"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6"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7"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0"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1"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2"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3"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4"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5"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6"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7"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8"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9"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0"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1"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2"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3"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4"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7"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2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8"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2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9"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2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0"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 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3"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4"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7" authorId="0">
      <text>
        <r>
          <rPr>
            <b/>
            <sz val="9"/>
            <color indexed="81"/>
            <rFont val="Tahoma"/>
            <family val="2"/>
            <charset val="204"/>
          </rPr>
          <t>Гуашь художественная "Люкс" изготовлена на основе растительного клея-гуммиарабика и пигментов высокого класса. Сотни оттенков, разнообразие настроения, богатство эмоций и это не полный перечень того, что можно получить, работая этой краской. Фактура высохшего цвета очень бархатистая, приятная на ощупь. 
Гуашь отличается исключительной насыщенностью и чистотой цвета, высокой пастозностью, великолепной разносимостью, превосходной кроющей способностью. Краски хорошо смешиваются между собой, не теряя звучности и позволяя получить новые чистые оттенки. Гуашь разлита в пластмассовые баночки с завинчивающейся крышкой, содержащей яркую наклейку с обозначением цвета краски.</t>
        </r>
      </text>
    </comment>
    <comment ref="S137"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30°С.</t>
        </r>
      </text>
    </comment>
    <comment ref="N140"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0"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1"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1"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2"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2"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4" authorId="0">
      <text>
        <r>
          <rPr>
            <b/>
            <sz val="9"/>
            <color indexed="81"/>
            <rFont val="Tahoma"/>
            <family val="2"/>
            <charset val="204"/>
          </rPr>
          <t>Пластилин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O144" authorId="0">
      <text>
        <r>
          <rPr>
            <b/>
            <sz val="9"/>
            <color indexed="81"/>
            <rFont val="Tahoma"/>
            <family val="2"/>
            <charset val="204"/>
          </rPr>
          <t>24 цвета, стек, картонная упаковка, 480 г
В набор 24 цвета входит:
Белый, Желтый, Красный, Зеленый светлый, Синий, Черный, Фиолетовый, Оранжевый, Красно-коричневый, Изумрудный, Фиолетово-розовый, Розовый, Коричневый, Серый, Голубой, Бежевый, Зеленый темный, Рубиновый, Лимонный, Оранжево-желтый, Ультрамарин, Травяная зелень, Розовый темный.</t>
        </r>
      </text>
    </comment>
    <comment ref="S1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46"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4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47"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4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48"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4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49"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4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0"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1"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3"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S15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4"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S15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6" authorId="0">
      <text>
        <r>
          <rPr>
            <b/>
            <sz val="9"/>
            <color indexed="81"/>
            <rFont val="Tahoma"/>
            <family val="2"/>
            <charset val="204"/>
          </rPr>
          <t>Набор с глиной для лепки предназначен для детей от 3-х лет. Материал пластичный, легко поддаётся лепке, поделки из этой глины затвердевают на воздухе без обжига. Готовую работу можно раскрашивать гуашевыми или акриловыми красками. Упаковка - пластмассовой стакан с крышкой. В наборе глина для лепки 4 цвета (жёлтый, зеленый, розовый, голубой) и 2 формочки.</t>
        </r>
      </text>
    </comment>
    <comment ref="N158"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9"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5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0"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1"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2"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3"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4"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6"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7"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8" authorId="0">
      <text>
        <r>
          <rPr>
            <b/>
            <sz val="9"/>
            <color indexed="81"/>
            <rFont val="Tahoma"/>
            <family val="2"/>
            <charset val="204"/>
          </rPr>
          <t>Пластилин «Классика» предназначен для лепки и моделирования в детском творчестве. Пластилин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
Пластиковой контейнер с крышкой удобен для переноса и хранения готовых пластилиновых поделок.</t>
        </r>
      </text>
    </comment>
    <comment ref="S1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9"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0"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1"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2"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3"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4"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5"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6" authorId="0">
      <text>
        <r>
          <rPr>
            <b/>
            <sz val="9"/>
            <color indexed="81"/>
            <rFont val="Tahoma"/>
            <family val="2"/>
            <charset val="204"/>
          </rPr>
          <t>Пластилин «Классика» предназначен для лепки и моделирования в детском творчестве. Это возможность купить необходимый брусочек пластилина, не покупая целый набор.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 Незаменим для творческих групповых занятий.</t>
        </r>
      </text>
    </comment>
    <comment ref="S1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7"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O177" authorId="0">
      <text>
        <r>
          <rPr>
            <b/>
            <sz val="9"/>
            <color indexed="81"/>
            <rFont val="Tahoma"/>
            <family val="2"/>
            <charset val="204"/>
          </rPr>
          <t>20 пастельных цветов воскового пластилина, 300 г, стек
В набор 20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 лимонный флуоресцентный пастельный, оранжевый флуоресцентный пастельный, зелень травяная пастельный, 
рубиновый пастельный, голубой флуоресцентный пастельный, телесный, фиолетовый пастельный, ярко-зеленый пастельный.</t>
        </r>
      </text>
    </comment>
    <comment ref="S1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9"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0"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1"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2"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4" authorId="0">
      <text>
        <r>
          <rPr>
            <b/>
            <sz val="9"/>
            <color indexed="81"/>
            <rFont val="Tahoma"/>
            <family val="2"/>
            <charset val="204"/>
          </rPr>
          <t>Пластилин «Волшебная палитра» предназначен для лепки и моделирования в детском творчестве. В наборе два брусочка пластилина золотого и серебряного цветов.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7"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8"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8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9"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0"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Им можно не только лепить, но и рисовать по бумаге и картону. Упаковка представлена в двух дизайнах.</t>
        </r>
      </text>
    </comment>
    <comment ref="S1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3"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4"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5"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6"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7"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8"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9"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19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0"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1"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2"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205"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06"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07"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08"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09"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10"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213" authorId="0">
      <text>
        <r>
          <rPr>
            <b/>
            <sz val="9"/>
            <color indexed="81"/>
            <rFont val="Tahoma"/>
            <family val="2"/>
            <charset val="204"/>
          </rPr>
          <t>Восковые мелки "Кроха" предназначены для самых юных художников. В наборе 6 разноцветных мелков фигурной формы в виде "лапки животного". Цвета мелков соответствуют естественным природным цветам, что положительно влияет на формирование правильного цветового восприятия, развитие творческих способностей ребенка. Мелки мягко и без усилий рисуют на бумаге, картоне, дереве, камнях и других поверхностях.
Блистерная упаковка с европодвесом.</t>
        </r>
      </text>
    </comment>
    <comment ref="S21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4" authorId="0">
      <text>
        <r>
          <rPr>
            <b/>
            <sz val="9"/>
            <color indexed="81"/>
            <rFont val="Tahoma"/>
            <family val="2"/>
            <charset val="204"/>
          </rPr>
          <t>Восковые мелки "Кроха" предназначены для самых юных художников. В наборе 6 разноцветных мелков фигурной формы в виде "морковки". Цвета мелков соответствуют естественным природным цветам, что положительно влияет на формирование правильного цветового восприятия, развитие творческих способностей ребенка. Мелки мягко и без усилий рисуют на бумаге, картоне, дереве, камнях и других поверхностях.
Блистерная упаковка с европодвесом.</t>
        </r>
      </text>
    </comment>
    <comment ref="S21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5"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S21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6"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S21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7" authorId="0">
      <text>
        <r>
          <rPr>
            <b/>
            <sz val="9"/>
            <color indexed="81"/>
            <rFont val="Tahoma"/>
            <family val="2"/>
            <charset val="204"/>
          </rPr>
          <t>Мелки восковые в пластиковом стаканчике -  универсальный набор, совмещающий в себе художественную, дидактическую и игровую функции. Набор состоит из 15 разноцветных мелков круглой, шестигранной и трехгранной формы. Мелки удобно держать в руке, так как они имеют большой диаметр. Пластиковый стаканчик создаёт удобство для хранения и использования мелков.</t>
        </r>
      </text>
    </comment>
    <comment ref="S21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0"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1"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2"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5"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6"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7"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2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9"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Яркие насыщенные цвета с мелками золотого и серебряного цвета. Прочные,экономичные,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 Удобная пластиковая упаковка для хранения мелков.</t>
        </r>
      </text>
    </comment>
    <comment ref="S22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0"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В наборе два мелка золотого и серебряного цвета. Прочные,экономичные, не требуют затачивания, но при необходимости можно использовать обычную точилку. Каждый мелок завернут в бумажную этикетку. Это снижает скольжение, улучшает прочность мелка, предохраняет от загрязнений всего вокруг. Не пачкают руки. Прекрасно рисуют в различных техниках в сочетании с акварелью, гуашью и т.д.</t>
        </r>
      </text>
    </comment>
    <comment ref="S23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3"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3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4"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3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5"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3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6"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O236" authorId="0">
      <text>
        <r>
          <rPr>
            <b/>
            <sz val="9"/>
            <color indexed="81"/>
            <rFont val="Tahoma"/>
            <family val="2"/>
            <charset val="204"/>
          </rPr>
          <t>15 мелков на масляной основе в индивидуальной бумажной обёртке, круглой формы сечения  9,5*90 мм. В наборе 11 мелков ярких природных цветов + 4 мелка  супер- яркие  неоновых цветов,  пластмассовая упаковка  (синее донышко с прозрачной крышкой).</t>
        </r>
      </text>
    </comment>
    <comment ref="S23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8"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38" authorId="0">
      <text>
        <r>
          <rPr>
            <b/>
            <sz val="9"/>
            <color indexed="81"/>
            <rFont val="Tahoma"/>
            <family val="2"/>
            <charset val="204"/>
          </rPr>
          <t>12 цветов в индивидуальной бумажной обёртке, в пластиковой подложке, круглая форма сечения.
В наборе 12 цветов пастели: белая, жёлтая, красная, зелёная тёмная, зелёная светлая, синяя, чёрная, розовая, оранжевая, фиолетовая, коричневая, голубая.</t>
        </r>
      </text>
    </comment>
    <comment ref="S23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9"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39" authorId="0">
      <text>
        <r>
          <rPr>
            <b/>
            <sz val="9"/>
            <color indexed="81"/>
            <rFont val="Tahoma"/>
            <family val="2"/>
            <charset val="204"/>
          </rPr>
          <t>18 цветов в индивидуальной бумажной обёртке, в пластиковой подложке, круглая форма сечения. 
В наборе 18 цветов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t>
        </r>
      </text>
    </comment>
    <comment ref="S2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0"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40" authorId="0">
      <text>
        <r>
          <rPr>
            <b/>
            <sz val="9"/>
            <color indexed="81"/>
            <rFont val="Tahoma"/>
            <family val="2"/>
            <charset val="204"/>
          </rPr>
          <t>24 цвета в индивидуальной бумажной обёртке, в пластиковой подложке, круглая форма сечения. 
В наборе 24 цвета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t>
        </r>
      </text>
    </comment>
    <comment ref="S24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1"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41" authorId="0">
      <text>
        <r>
          <rPr>
            <b/>
            <sz val="9"/>
            <color indexed="81"/>
            <rFont val="Tahoma"/>
            <family val="2"/>
            <charset val="204"/>
          </rPr>
          <t>36 цветов в индивидуальной бумажной обёртке, в пластиковой подложке, круглая форма сечения. 
В наборе 36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t>
        </r>
      </text>
    </comment>
    <comment ref="S24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2"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42" authorId="0">
      <text>
        <r>
          <rPr>
            <b/>
            <sz val="9"/>
            <color indexed="81"/>
            <rFont val="Tahoma"/>
            <family val="2"/>
            <charset val="204"/>
          </rPr>
          <t>48 цветов в индивидуальной бумажной обёртке, в пластиковой подложке, круглая форма сечения. 
В наборе 48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 какао, гранатовая, серо-зелёная, зелень (болотная), сиреневая, серо-голубая, чернильная, лососевая, пыльная роза, фиолетовая темная, бронзовая, серебряная.</t>
        </r>
      </text>
    </comment>
    <comment ref="S24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4"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12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5"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18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6"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24 цвеа,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4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0" authorId="0">
      <text>
        <r>
          <rPr>
            <b/>
            <sz val="9"/>
            <color indexed="81"/>
            <rFont val="Tahoma"/>
            <family val="2"/>
            <charset val="204"/>
          </rPr>
          <t>Трёхгранные утолщенные карандаши изготовлены из высококачественной древесины. Укороченный корпус идеально подходит для малышей, разработан с учетом особенности детской руки, позволяет ребенку удобно держать карандаш. Имеют прочный грифель 5 мм, качество которого позволяет достичь насыщенности и равномерности цвета на всей поверхности рисунка. В наборе 12 сочных цветов. Карандаши не ломаются и не крошатся во время заточки</t>
        </r>
      </text>
    </comment>
    <comment ref="S250"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2"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6 цв., диаметр шестигранного карандаша 7 мм, картонная упаковка с вырубным окошком на европодвесе. Производство Россия</t>
        </r>
      </text>
    </comment>
    <comment ref="S25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3"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S25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4"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18 цв., диаметр шестигранного карандаша 7 мм, картонная упаковка с вырубным окошком на европодвесе. Производство Россия</t>
        </r>
      </text>
    </comment>
    <comment ref="O254"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S254"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5"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O255"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55"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6"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36 цв., диаметр шестигранного карандаша 7 мм, картонная упаковка с вырубным окошком на европодвесе.</t>
        </r>
      </text>
    </comment>
    <comment ref="O256" authorId="0">
      <text>
        <r>
          <rPr>
            <b/>
            <sz val="9"/>
            <color indexed="81"/>
            <rFont val="Tahoma"/>
            <family val="2"/>
            <charset val="204"/>
          </rPr>
          <t>В наборе 36: цвет куркумы, каштановый, темно-коричневый, бордовый, глубокий розовый, карминно-розовый, темно-алый, мандарин, белый, кремовый, зеленое яблоко, бирюзовый, бледно-голубой, фиолетово-голубой, марганцовый фиолетовый, глубокий синий, светло-пурпурный, темно-серый, верблюжий, серый, коричневый Ван Дейка, коричневый, розовый, маджента (пурпурный), красный, оранжевый, персиковый, желтый, зелёная ива, зеленый, светло-голубой, синий, фиолетовый, цвет морской волны, зеленой травяной, черный.</t>
        </r>
      </text>
    </comment>
    <comment ref="S25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7"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48 цв., диаметр шестигранного карандаша 7 мм, картонная упаковка с вырубным окошком на европодвесе.</t>
        </r>
      </text>
    </comment>
    <comment ref="O257" authorId="0">
      <text>
        <r>
          <rPr>
            <b/>
            <sz val="9"/>
            <color indexed="81"/>
            <rFont val="Tahoma"/>
            <family val="2"/>
            <charset val="204"/>
          </rPr>
          <t>В наборе 48 цв.: темно-желтый, каштановый, глубокий розовый, розово-пурпурный, насыщенный коричневый, бледно-коричневый, темно-алый, маджента (пурпурный), светло-карминный, розовый, белый, кремовый, зеленый абсент, персидский зеленый, глубокий синий, лавандовый, золотой, серебряный, светло-фиолетовый, бледно-голубой, голубой, фиолетово-голубой, зеленое яблоко, светло-пурпурный, темно-серый, верблюжий, коричневый, бордовый, мандарин, карминно-розовый, красный, оранжевый, персиковый, цвет куркумы, желтый, зелёная ива, зеленый, светло-голубой, синий, фиолетовый, цвет морской волны, марганцовый фиолетовый, зеленый травяной, бирюзовый, красно-коричневый, тёмно-коричневый, черный.</t>
        </r>
      </text>
    </comment>
    <comment ref="S2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8"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O258" authorId="0">
      <text>
        <r>
          <rPr>
            <b/>
            <sz val="9"/>
            <color indexed="81"/>
            <rFont val="Tahoma"/>
            <family val="2"/>
            <charset val="204"/>
          </rPr>
          <t>В наборе 6 двусторонних карандашей = 12 цветов: Черный, Коричневый, Красный, Желтый, Салатовый, Синий, Оранжевый, Персиковый, Зеленый, Голубой, Фиолетовый, Розовый.</t>
        </r>
      </text>
    </comment>
    <comment ref="S25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9"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O259" authorId="0">
      <text>
        <r>
          <rPr>
            <b/>
            <sz val="9"/>
            <color indexed="81"/>
            <rFont val="Tahoma"/>
            <family val="2"/>
            <charset val="204"/>
          </rPr>
          <t>В наборе 12 двусторонних карандашей =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59"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1"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S261"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2"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S26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3"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O263"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 кисть.</t>
        </r>
      </text>
    </comment>
    <comment ref="S26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4"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O264"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 + кисть.</t>
        </r>
      </text>
    </comment>
    <comment ref="S2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6"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66" authorId="0">
      <text>
        <r>
          <rPr>
            <b/>
            <sz val="9"/>
            <color indexed="81"/>
            <rFont val="Tahoma"/>
            <family val="2"/>
            <charset val="204"/>
          </rPr>
          <t>6 цв, диаметр трёхгранного карандаша 7 мм, картонная упаковка с вырубным окошком на европодвесе. В наборе 6 цветов: Черный, Коричневый, Красный, Желтый, Салатовый, Синий.</t>
        </r>
      </text>
    </comment>
    <comment ref="S266"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7"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67" authorId="0">
      <text>
        <r>
          <rPr>
            <b/>
            <sz val="9"/>
            <color indexed="81"/>
            <rFont val="Tahoma"/>
            <family val="2"/>
            <charset val="204"/>
          </rPr>
          <t>12 цв., диаметр трёхгранного карандаша 7 мм, картонная упаковка с вырубным окошком на европодвесе. В наборе 12 цветов: Черный, Коричневый, Красный, Желтый, Салатовый, Синий, Оранжевый, Персиковый, Зеленый, Голубой, Фиолетовый, Розовый.</t>
        </r>
      </text>
    </comment>
    <comment ref="S267"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8"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68" authorId="0">
      <text>
        <r>
          <rPr>
            <b/>
            <sz val="9"/>
            <color indexed="81"/>
            <rFont val="Tahoma"/>
            <family val="2"/>
            <charset val="204"/>
          </rPr>
          <t>18 цв., диаметр трёхгранного карандаша 7 мм, картонная упаковка с вырубным окошком на европодвесе.  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S26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9"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t>
        </r>
      </text>
    </comment>
    <comment ref="O269" authorId="0">
      <text>
        <r>
          <rPr>
            <b/>
            <sz val="9"/>
            <color indexed="81"/>
            <rFont val="Tahoma"/>
            <family val="2"/>
            <charset val="204"/>
          </rPr>
          <t>24 цв., диаметр трёхгранного карандаша 7 мм, картонная упаковка с вырубным окошком на европодвесе. 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1" authorId="0">
      <text>
        <r>
          <rPr>
            <b/>
            <sz val="9"/>
            <color indexed="81"/>
            <rFont val="Tahoma"/>
            <family val="2"/>
            <charset val="204"/>
          </rPr>
          <t>Цветные карандаши с эффектом "металлик"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S271"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2" authorId="0">
      <text>
        <r>
          <rPr>
            <b/>
            <sz val="9"/>
            <color indexed="81"/>
            <rFont val="Tahoma"/>
            <family val="2"/>
            <charset val="204"/>
          </rPr>
          <t>Цветные карандаши флуоресцентных цветов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S27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2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76" authorId="0">
      <text>
        <r>
          <rPr>
            <b/>
            <sz val="9"/>
            <color indexed="81"/>
            <rFont val="Tahoma"/>
            <family val="2"/>
            <charset val="204"/>
          </rPr>
          <t>Состав карандашей в наборе на 12 цветов: чёрный, коричневый, красный, темно-зелёный, синий, жёлтый, оранжевый, розовый, светло-коричневый, зелёный, голубой, тёмно-лиловый.</t>
        </r>
      </text>
    </comment>
    <comment ref="S2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77" authorId="0">
      <text>
        <r>
          <rPr>
            <b/>
            <sz val="9"/>
            <color indexed="81"/>
            <rFont val="Tahoma"/>
            <family val="2"/>
            <charset val="204"/>
          </rPr>
          <t>Состав карандашей в наборе на 18 цветов: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t>
        </r>
      </text>
    </comment>
    <comment ref="S2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78" authorId="0">
      <text>
        <r>
          <rPr>
            <b/>
            <sz val="9"/>
            <color indexed="81"/>
            <rFont val="Tahoma"/>
            <family val="2"/>
            <charset val="204"/>
          </rPr>
          <t>Состав карандашей в наборе на 24 цвета: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 телесный, оливково-жёлтый, фиолетовый, голубая лагуна, глубокий красный, серый, китайский синий.</t>
        </r>
      </text>
    </comment>
    <comment ref="S27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0" authorId="0">
      <text>
        <r>
          <rPr>
            <b/>
            <sz val="9"/>
            <color indexed="81"/>
            <rFont val="Tahoma"/>
            <family val="2"/>
            <charset val="204"/>
          </rPr>
          <t>Черный ластик Л4 изготовлен из термопластичной резины. Не содержит ПВХ. Размеры ластика 46х25х9 мм. Промежуточная упаковка - белый шоу-бокс с ластиками черного цвета, с 4 яркими дизайнами в ассортименте.</t>
        </r>
      </text>
    </comment>
    <comment ref="S280"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2" authorId="0">
      <text>
        <r>
          <rPr>
            <b/>
            <sz val="9"/>
            <color indexed="81"/>
            <rFont val="Tahoma"/>
            <family val="2"/>
            <charset val="204"/>
          </rPr>
          <t>Ластик "Классика" изготовлен из термопластичной резины. Не содержат ПВХ. Цвет белый. Размеры ластика 26х18х8 мм. Промежуточная упаковка - красочный шоу-бокс.</t>
        </r>
      </text>
    </comment>
    <comment ref="S282"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3" authorId="0">
      <text>
        <r>
          <rPr>
            <b/>
            <sz val="9"/>
            <color indexed="81"/>
            <rFont val="Tahoma"/>
            <family val="2"/>
            <charset val="204"/>
          </rPr>
          <t>Ластик "Классика" изготовлен из термопластичной резины. Не содержат ПВХ. Цвет белый. Размеры ластика 31х22х8 мм. Промежуточная упаковка - красочный шоу-бокс.</t>
        </r>
      </text>
    </comment>
    <comment ref="S283"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4" authorId="0">
      <text>
        <r>
          <rPr>
            <b/>
            <sz val="9"/>
            <color indexed="81"/>
            <rFont val="Tahoma"/>
            <family val="2"/>
            <charset val="204"/>
          </rPr>
          <t>Ластик "Классика" изготовлен из термопластичной резины. Не содержат ПВХ. Цвет белый. Размеры ластика 31х22х12 мм. Промежуточная упаковка - красочный шоу-бокс.</t>
        </r>
      </text>
    </comment>
    <comment ref="S284"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5" authorId="0">
      <text>
        <r>
          <rPr>
            <b/>
            <sz val="9"/>
            <color indexed="81"/>
            <rFont val="Tahoma"/>
            <family val="2"/>
            <charset val="204"/>
          </rPr>
          <t>Ластик "Классика" изготовлен из термопластичной резины. Не содержат ПВХ. Цвет белый. Размеры ластика 60х19х10 мм. Каждый ластик в красочном картонном держателе и в индивидуальной прозрачной упаковке. Промежуточная упаковка - красочный шоу-бокс.</t>
        </r>
      </text>
    </comment>
    <comment ref="S285"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6" authorId="0">
      <text>
        <r>
          <rPr>
            <b/>
            <sz val="9"/>
            <color indexed="81"/>
            <rFont val="Tahoma"/>
            <family val="2"/>
            <charset val="204"/>
          </rPr>
          <t>Ластик "Классика" изготовлен из термопластичной резины. Не содержат ПВХ. Цвет белый. Размеры ластика 40х19х10 мм. Каждый ластик в красочном картонном держателе и в индивидуальной прозрачной упаковке. Промежуточная упаковка - красочный шоу-бокс.</t>
        </r>
      </text>
    </comment>
    <comment ref="S286"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8"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красочный шоу-бокс с ластиками цвета: пастельный розовый, пастельный бежевый, пастельный зелёный.</t>
        </r>
      </text>
    </comment>
    <comment ref="S288"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89"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красочный шоу-бокс с ластиками цвета: флуоресцентный оранжевый, флуоресцентный жёлтый, флуоресцентный зелёный.</t>
        </r>
      </text>
    </comment>
    <comment ref="S289"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90"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белый шоу-бокс с комплектами из 2 ластиков.</t>
        </r>
      </text>
    </comment>
    <comment ref="S290"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92" authorId="0">
      <text>
        <r>
          <rPr>
            <b/>
            <sz val="9"/>
            <color indexed="81"/>
            <rFont val="Tahoma"/>
            <family val="2"/>
            <charset val="204"/>
          </rPr>
          <t>Набор ластиков в виде геометрических фигур, упакован в пакет с клапаном и европодвесом. 
Цвета ластиков: зелёный флуоресцентный, оранжевый флуоресцентный. В промежуточной упаковке 40 наборов.</t>
        </r>
      </text>
    </comment>
    <comment ref="S292"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95"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 Набор предназначен для широкого круга потребителей.</t>
        </r>
      </text>
    </comment>
    <comment ref="S295"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296"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t>
        </r>
      </text>
    </comment>
    <comment ref="S296"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297"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297"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298"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298"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299"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299"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0"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00"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1"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01"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2"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02" authorId="0">
      <text>
        <r>
          <rPr>
            <b/>
            <sz val="9"/>
            <color indexed="81"/>
            <rFont val="Tahoma"/>
            <family val="2"/>
            <charset val="204"/>
          </rPr>
          <t>Состав набора:
Кисть круглая ПОНИ №1;
Кисть круглая ПОНИ №2;
Кисть круглая ПОНИ №3;
Кисть круглая ПОНИ №4;
Кисть круглая ПОНИ №5;
Упаковка - блистер с европодвесом.</t>
        </r>
      </text>
    </comment>
    <comment ref="S302"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3"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
В наборе пенал для кистей пластиковый.</t>
        </r>
      </text>
    </comment>
    <comment ref="O303" authorId="0">
      <text>
        <r>
          <rPr>
            <b/>
            <sz val="9"/>
            <color indexed="81"/>
            <rFont val="Tahoma"/>
            <family val="2"/>
            <charset val="204"/>
          </rPr>
          <t>Состав набора:
Кисть круглая ПОНИ №1;
Кисть круглая ПОНИ №2;
Кисть круглая ПОНИ №3;
Кисть круглая ПОНИ №4;
Кисть круглая ПОНИ №5;
Пенал для кистей пластиковый.
Упаковка - блистер с европодвесом.</t>
        </r>
      </text>
    </comment>
    <comment ref="S303"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4"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04"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5"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05" authorId="0">
      <text>
        <r>
          <rPr>
            <b/>
            <sz val="9"/>
            <color indexed="81"/>
            <rFont val="Tahoma"/>
            <family val="2"/>
            <charset val="204"/>
          </rPr>
          <t>Состав набора:
Кисть круглая СИНТЕТИКА №1;
Кисть круглая СИНТЕТИКА №2;
Кисть круглая СИНТЕТИКА №3;
Кисть круглая СИНТЕТИКА №4;
Кисть круглая СИНТЕТИКА №5.
Упаковка - блистер с европодвесом.</t>
        </r>
      </text>
    </comment>
    <comment ref="S305"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6"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
В наборе пенал для кистей пластиковый.</t>
        </r>
      </text>
    </comment>
    <comment ref="O306" authorId="0">
      <text>
        <r>
          <rPr>
            <b/>
            <sz val="9"/>
            <color indexed="81"/>
            <rFont val="Tahoma"/>
            <family val="2"/>
            <charset val="204"/>
          </rPr>
          <t>Состав набора:
Кисть круглая СИНТЕТИКА №1;
Кисть круглая СИНТЕТИКА №2;
Кисть круглая СИНТЕТИКА №3;
Кисть круглая СИНТЕТИКА №4;
Кисть круглая СИНТЕТИКА №5:
Пенал для кистей пластиковый.
Упаковка - блистер с европодвесом.</t>
        </r>
      </text>
    </comment>
    <comment ref="S306"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7"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07" authorId="0">
      <text>
        <r>
          <rPr>
            <b/>
            <sz val="9"/>
            <color indexed="81"/>
            <rFont val="Tahoma"/>
            <family val="2"/>
            <charset val="204"/>
          </rPr>
          <t>Состав набора:
Кисть круглая СИНТЕТИКА №3;
Кисть круглая СИНТЕТИКА №4;
Кисть круглая СИНТЕТИКА №5;
Кисть плоская СИНТЕТИКА №7.
Упаковка - блистер с европодвесом.</t>
        </r>
      </text>
    </comment>
    <comment ref="S307"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08"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08" authorId="0">
      <text>
        <r>
          <rPr>
            <b/>
            <sz val="9"/>
            <color indexed="81"/>
            <rFont val="Tahoma"/>
            <family val="2"/>
            <charset val="204"/>
          </rPr>
          <t>Состав набора:
Кисть круглая СИНТЕТИКА №1;
Кисть круглая СИНТЕТИКА №3;
Кисть круглая СИНТЕТИКА №5;
Кисть плоская СИНТЕТИКА №6;
Кисть плоская СИНТЕТИКА №8.
Упаковка - блистер с европодвесом.</t>
        </r>
      </text>
    </comment>
    <comment ref="S308"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10" authorId="0">
      <text>
        <r>
          <rPr>
            <b/>
            <sz val="9"/>
            <color indexed="81"/>
            <rFont val="Tahoma"/>
            <family val="2"/>
            <charset val="204"/>
          </rPr>
          <t>Честный размер альбома на скрепке, формат А4 - 210*297мм. Обложка из высококачественного целлюлозного картона плотностью 190г/м3. Внутренний блок из офсетной бумаги плотностью 120 г/м3 из 12 листов. На оборотной стороне каждого альбома мастер-класс по рисованию. 
Транспортная упаковка - гофрокороб.</t>
        </r>
      </text>
    </comment>
    <comment ref="S31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11" authorId="0">
      <text>
        <r>
          <rPr>
            <b/>
            <sz val="9"/>
            <color indexed="81"/>
            <rFont val="Tahoma"/>
            <family val="2"/>
            <charset val="204"/>
          </rPr>
          <t>Честный размер альбома на скрепке, формат А4 - 210*297мм. Обложка из высококачественного целлюлозного картона плотностью 190г/м3. Внутренний блок из офсетной бумаги плотностью 120 г/м3 из 24 листов. На оборотной стороне каждого альбома мастер-класс по рисованию. 
Транспортная упаковка - гофрокороб.</t>
        </r>
      </text>
    </comment>
    <comment ref="S31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12" authorId="0">
      <text>
        <r>
          <rPr>
            <b/>
            <sz val="9"/>
            <color indexed="81"/>
            <rFont val="Tahoma"/>
            <family val="2"/>
            <charset val="204"/>
          </rPr>
          <t>Честный размер альбома, формат А4 - 210*297мм. Обложка на пружине из высококачественного целлюлозного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S31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13" authorId="0">
      <text>
        <r>
          <rPr>
            <b/>
            <sz val="9"/>
            <color indexed="81"/>
            <rFont val="Tahoma"/>
            <family val="2"/>
            <charset val="204"/>
          </rPr>
          <t>Честный размер альбома, формат А4 - 210*297мм. Обложка на пружине из высококачественного целлюлозного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S31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14" authorId="0">
      <text>
        <r>
          <rPr>
            <b/>
            <sz val="9"/>
            <color indexed="81"/>
            <rFont val="Tahoma"/>
            <family val="2"/>
            <charset val="204"/>
          </rPr>
          <t>Честный размер альбома на пружине с перфорацией, формат А4 - 210*297 мм. Обложка из высококачественного целлюлозного картона плотностью 190 г/м3. Внутренний блок из офсетной бумаги плотностью 100 г/м3 из 40 листов. 
Транспортная упаковка - гофрокороб.</t>
        </r>
      </text>
    </comment>
    <comment ref="S31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15" authorId="0">
      <text>
        <r>
          <rPr>
            <b/>
            <sz val="9"/>
            <color indexed="81"/>
            <rFont val="Tahoma"/>
            <family val="2"/>
            <charset val="204"/>
          </rPr>
          <t>Скетчбук «Люкс» формата А5+ размером 200*200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Назначение: для эскизов
Внутренний блок: бумага офсет
Плотность блока: 120 г/м2
Цвет блока: белый 100%
Подложка: переплётный картон 1,25 мм.</t>
        </r>
      </text>
    </comment>
    <comment ref="S31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S31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1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1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2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1"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 х 297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2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2"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2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3"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(210х297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2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4"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2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5"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А4;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Страна изготовления - Россия.</t>
        </r>
      </text>
    </comment>
    <comment ref="S32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26"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А3;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Страна изготовления - Россия.</t>
        </r>
      </text>
    </comment>
    <comment ref="S32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28" authorId="0">
      <text>
        <r>
          <rPr>
            <b/>
            <sz val="9"/>
            <color indexed="81"/>
            <rFont val="Tahoma"/>
            <family val="2"/>
            <charset val="204"/>
          </rPr>
          <t>В наборе 8 листов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2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29" authorId="0">
      <text>
        <r>
          <rPr>
            <b/>
            <sz val="9"/>
            <color indexed="81"/>
            <rFont val="Tahoma"/>
            <family val="2"/>
            <charset val="204"/>
          </rPr>
          <t>В наборе 10 листов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2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0" authorId="0">
      <text>
        <r>
          <rPr>
            <b/>
            <sz val="9"/>
            <color indexed="81"/>
            <rFont val="Tahoma"/>
            <family val="2"/>
            <charset val="204"/>
          </rPr>
          <t>В наборе 16 листов/8 цветов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3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1" authorId="0">
      <text>
        <r>
          <rPr>
            <b/>
            <sz val="9"/>
            <color indexed="81"/>
            <rFont val="Tahoma"/>
            <family val="2"/>
            <charset val="204"/>
          </rPr>
          <t>В наборе 16 листов/8 цветов цветной двусторонней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3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4" authorId="0">
      <text>
        <r>
          <rPr>
            <b/>
            <sz val="9"/>
            <color indexed="81"/>
            <rFont val="Tahoma"/>
            <family val="2"/>
            <charset val="204"/>
          </rPr>
          <t>Набор цветной бумаги и картона «Классика цвета»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В наборе: бумага офсетная - 8 листов плотностью 70 г/кв.м, цветной картон немелованный - 8 листов плотностью 220 г/кв.м, белый картон мелованный - 4 листа плотностью 200 г/кв.м.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Упаковка - папка с 2 клапанами из мелованного картона плотностью 230 г/кв.м. На обратной стороне папки размещён мастер-класс.</t>
        </r>
      </text>
    </comment>
    <comment ref="S33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5" authorId="0">
      <text>
        <r>
          <rPr>
            <b/>
            <sz val="9"/>
            <color indexed="81"/>
            <rFont val="Tahoma"/>
            <family val="2"/>
            <charset val="204"/>
          </rPr>
          <t>Набор цветной бумаги и картона «ZOO»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На обратной стороне упаковки размещён мастер-класс.</t>
        </r>
      </text>
    </comment>
    <comment ref="O335" authorId="0">
      <text>
        <r>
          <rPr>
            <b/>
            <sz val="9"/>
            <color indexed="81"/>
            <rFont val="Tahoma"/>
            <family val="2"/>
            <charset val="204"/>
          </rPr>
          <t>Цветная бумага офсетная - 8 листов плотностью 70 г/кв.м, цветной картон немелованный - 8 листов плотностью 220 г/кв.м, белый картон мелованный - 4 листа плотность 200 г/кв.м</t>
        </r>
      </text>
    </comment>
    <comment ref="S33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8" authorId="0">
      <text>
        <r>
          <rPr>
            <b/>
            <sz val="9"/>
            <color indexed="81"/>
            <rFont val="Tahoma"/>
            <family val="2"/>
            <charset val="204"/>
          </rPr>
          <t>Набор из 8 листов белого немелованного картона плотностью 220 г/кв.м. Листы упакованы в папку из высококачественного импортного макулатурного картона плотностью 230г/кв.м. Формат А4 (210*297мм). 
Транспортная упаковка - гофрокороб.</t>
        </r>
      </text>
    </comment>
    <comment ref="S33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9" authorId="0">
      <text>
        <r>
          <rPr>
            <b/>
            <sz val="9"/>
            <color indexed="81"/>
            <rFont val="Tahoma"/>
            <family val="2"/>
            <charset val="204"/>
          </rPr>
          <t>Набор из 8 листов белого мелованного картона плотностью 220 г/кв.м. Листы упакованы в папку из высококачественного импортного макулатурного картона плотностью 230 г/кв.м. Формат А4 (210*297мм).
Транспортная упаковка - гофрокороб.</t>
        </r>
      </text>
    </comment>
    <comment ref="S33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1" authorId="0">
      <text>
        <r>
          <rPr>
            <b/>
            <sz val="9"/>
            <color indexed="81"/>
            <rFont val="Tahoma"/>
            <family val="2"/>
            <charset val="204"/>
          </rPr>
          <t>В наборе 10 листов цветного немелованного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4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2" authorId="0">
      <text>
        <r>
          <rPr>
            <b/>
            <sz val="9"/>
            <color indexed="81"/>
            <rFont val="Tahoma"/>
            <family val="2"/>
            <charset val="204"/>
          </rPr>
          <t>В наборе 16 листов/8 цветов цветного немелованного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4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3" authorId="0">
      <text>
        <r>
          <rPr>
            <b/>
            <sz val="9"/>
            <color indexed="81"/>
            <rFont val="Tahoma"/>
            <family val="2"/>
            <charset val="204"/>
          </rPr>
          <t>В наборе 8 листов цветного 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4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5" authorId="0">
      <text>
        <r>
          <rPr>
            <b/>
            <sz val="9"/>
            <color indexed="81"/>
            <rFont val="Tahoma"/>
            <family val="2"/>
            <charset val="204"/>
          </rPr>
          <t>Набор "Школа творчества"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размеры:360*270*80. 
В наборе скомплектованны самые необходимые материалы для творчества, которые включены в обязательный список покупок  к  школе.</t>
        </r>
      </text>
    </comment>
    <comment ref="O345" authorId="0">
      <text>
        <r>
          <rPr>
            <b/>
            <sz val="9"/>
            <color indexed="81"/>
            <rFont val="Tahoma"/>
            <family val="2"/>
            <charset val="204"/>
          </rPr>
          <t>Набор цветной бумаги «Школа творчества» 10 цв., Альбом для рисования 12 листов на скрепке, Набор белого картона «Школа творчества» 8 листов немелованный, Набор цветного картона 10 листов 10 цв. немелованный, Палитра №5 бежевая, Гуашь «Школа творчества»  8 цв., Акварель «Школа творчества» 14 цветов, Пластилин восковой пастельный «Школа творчества»    12 цв., Клей ПВА-М супер 85 г,, Коврик для рисования и лепки, Ножницы, Карандаши деревянные 12 цв.,  Набор кистей 3 шт ( натуральный ворс №2 и №4 круглые, №6 плоская)., Стакан – непроливайка №1 .  Масса: 1,62 кг.</t>
        </r>
      </text>
    </comment>
    <comment ref="S345"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46" authorId="0">
      <text>
        <r>
          <rPr>
            <b/>
            <sz val="9"/>
            <color indexed="81"/>
            <rFont val="Tahoma"/>
            <family val="2"/>
            <charset val="204"/>
          </rPr>
          <t>Набор "ZOO"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 332*263*65. 
В наборе скомплектованны самые необходимые материалы для творчества, которые включены в обязательный список покупок  к  школе.</t>
        </r>
      </text>
    </comment>
    <comment ref="O346" authorId="0">
      <text>
        <r>
          <rPr>
            <b/>
            <sz val="9"/>
            <color indexed="81"/>
            <rFont val="Tahoma"/>
            <family val="2"/>
            <charset val="204"/>
          </rPr>
          <t>Набор состоит из 14 предметов:  Папка детская А4 «Zoo», Альбом для рисования 24 листа, Набор цветной бумаги и картона «Zoo» 20 листов,  Ножницы  школьные, Коврик А4 для творчества, Палитра «Цветочек»,  Гуашь 9 цв., Кисть «Пони» №3, Акварель 16 цв., Мелки восковые «Zoo» 12 цв., Стек, Пластилин «Zoo» 12 цв., Клей ПВА-М 65 г,  Карандаши «Zoo» 12 цв. Масса: 1,46 кг.</t>
        </r>
      </text>
    </comment>
    <comment ref="S346"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47" authorId="0">
      <text>
        <r>
          <rPr>
            <b/>
            <sz val="9"/>
            <color indexed="81"/>
            <rFont val="Tahoma"/>
            <family val="2"/>
            <charset val="204"/>
          </rPr>
          <t>Набор "Классика цвета" состоит из различных канцелярских товаров, которые упакованы в красочный картонный чемодан с пластиковой ручкой. Габаритные размеры: 343*267*60. 
В наборе скомплектованны самые необходимые материалы для творчества, которые включены в обязательный список покупок  к  школе.</t>
        </r>
      </text>
    </comment>
    <comment ref="O347" authorId="0">
      <text>
        <r>
          <rPr>
            <b/>
            <sz val="9"/>
            <color indexed="81"/>
            <rFont val="Tahoma"/>
            <family val="2"/>
            <charset val="204"/>
          </rPr>
          <t>Набор состоит из 14 предметов: Чемодан из гофрированного картона, Набор цветной бумаги и картона, Альбом для рисования, Гуашь 9 цветов, Акварель «Палитра» 12 цв.,  Мелки восковые 12 цветов, Пластилин 16 цветов, Клей ПВА-М супер 85 г , Стек, Доска для лепки №3, Ножницы школьные 13,5см, Диспенсер с лентой флуоресцентной, Карандаши цветные 12 цв., Набор из 3 кистей. Масса: 1,84 кг.</t>
        </r>
      </text>
    </comment>
    <comment ref="S347"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5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5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5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6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6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7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8"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37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79"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37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0"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38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1"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38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3" authorId="0">
      <text>
        <r>
          <rPr>
            <b/>
            <sz val="9"/>
            <color indexed="81"/>
            <rFont val="Tahoma"/>
            <family val="2"/>
            <charset val="204"/>
          </rPr>
          <t>Глянцевые пастельные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83" authorId="0">
      <text>
        <r>
          <rPr>
            <b/>
            <sz val="9"/>
            <color indexed="81"/>
            <rFont val="Tahoma"/>
            <family val="2"/>
            <charset val="204"/>
          </rPr>
          <t>Набор 12 цветов в баночках объёмом 20 мл с винтовой крышкой.
Белая художественная, Лимонадная, Персиковая, Коралловая, Клубничный коктейль, Малиновый щербет, Лавандовая, Мятная, Салатовая, Небесно-голубая, Какао, Графитовая.</t>
        </r>
      </text>
    </comment>
    <comment ref="S38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S38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85" authorId="0">
      <text>
        <r>
          <rPr>
            <b/>
            <sz val="9"/>
            <color indexed="81"/>
            <rFont val="Tahoma"/>
            <family val="2"/>
            <charset val="204"/>
          </rPr>
          <t>В баночках объёмом 20 мл с винтовой крышкой, 6 цветов - Серебряная Металлик, Золотая Металлик, Бронзовая  Металлик, Медная Металлик, Черная Металлик, Античное золото Металлик.</t>
        </r>
      </text>
    </comment>
    <comment ref="S38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S38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87" authorId="0">
      <text>
        <r>
          <rPr>
            <b/>
            <sz val="9"/>
            <color indexed="81"/>
            <rFont val="Tahoma"/>
            <family val="2"/>
            <charset val="204"/>
          </rPr>
          <t>Набор в баночках объёмом 20 мл с винтовой крышкой 12 цветов - Белая, Алая, Желтая, Голубая, Изумрудная, Черная, Коричневая, Рубиновая, Сиреневая, Оранжевая, Зеленая светлая, Фиолетовая.</t>
        </r>
      </text>
    </comment>
    <comment ref="S38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88" authorId="0">
      <text>
        <r>
          <rPr>
            <b/>
            <sz val="9"/>
            <color indexed="81"/>
            <rFont val="Tahoma"/>
            <family val="2"/>
            <charset val="204"/>
          </rPr>
          <t>Набор в баночках объёмом 20 мл с винтовой крышкой, 16 цветов - Белая, Алая, Желтая, Голубая, Изумрудная, Черная, Коричневая, Рубиновая, Сиреневая, Оранжевая, Зеленая светлая, Фиолетовая, Розовая, Бирюзовая, Лазурно-голубая, Лимонная.</t>
        </r>
      </text>
    </comment>
    <comment ref="S38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89" authorId="0">
      <text>
        <r>
          <rPr>
            <b/>
            <sz val="9"/>
            <color indexed="81"/>
            <rFont val="Tahoma"/>
            <family val="2"/>
            <charset val="204"/>
          </rPr>
          <t>Набор в баночках объёмом 20 мл с винтовой крышкой, 6 перламутровых цветов - Лимонная перламутровая, Розовая перламутровая, Красная перламутровая, Голубая перламутровая, Изумрудная перламутровая, Черная перламутровая.</t>
        </r>
      </text>
    </comment>
    <comment ref="S38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90" authorId="0">
      <text>
        <r>
          <rPr>
            <b/>
            <sz val="9"/>
            <color indexed="81"/>
            <rFont val="Tahoma"/>
            <family val="2"/>
            <charset val="204"/>
          </rPr>
          <t>Набор в баночках объёмом 20 мл с винтовой крышкой, 12 цветов - Лимонная перламутровая, Розовая перламутровая, Красная перламутровая, Голубая перламутровая, Изумрудная перламутровая, Черная перламутровая, Белая перламутровая, Фиолетовая перламутровая, Оранжевая перламутровая, Коричневая перламутровая, Сиреневая перламутровая, Зеленая перламутровая.</t>
        </r>
      </text>
    </comment>
    <comment ref="S39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391" authorId="0">
      <text>
        <r>
          <rPr>
            <b/>
            <sz val="9"/>
            <color indexed="81"/>
            <rFont val="Tahoma"/>
            <family val="2"/>
            <charset val="204"/>
          </rPr>
          <t>Набор в баночках объёмом 20 мл с винтовой крышкой, 6 флуоресцентных цветов - Лимонная флуоресцентная, Оранжевая флуоресцентная, Розовая флуоресцентная, Голубая флуоресцентная, Зеленая флуоресцентная, Сиреневая флуоресцентная.</t>
        </r>
      </text>
    </comment>
    <comment ref="S39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2" authorId="0">
      <text>
        <r>
          <rPr>
            <b/>
            <sz val="9"/>
            <color indexed="81"/>
            <rFont val="Tahoma"/>
            <family val="2"/>
            <charset val="204"/>
          </rPr>
          <t>Матовые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 Красками можно работать практически на любой поверхности.</t>
        </r>
      </text>
    </comment>
    <comment ref="O392" authorId="0">
      <text>
        <r>
          <rPr>
            <b/>
            <sz val="9"/>
            <color indexed="81"/>
            <rFont val="Tahoma"/>
            <family val="2"/>
            <charset val="204"/>
          </rPr>
          <t>Набор в баночках объёмом 20 мл с винтовой крышкой, 6 цветов -  Белая матовая, Алая матовая, Желтая матовая, Голубая матовая, Изумрудная матовая, Черная матовая.</t>
        </r>
      </text>
    </comment>
    <comment ref="S39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3" authorId="0">
      <text>
        <r>
          <rPr>
            <b/>
            <sz val="9"/>
            <color indexed="81"/>
            <rFont val="Tahoma"/>
            <family val="2"/>
            <charset val="204"/>
          </rPr>
          <t>Матовые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 Красками можно работать практически на любой поверхности.</t>
        </r>
      </text>
    </comment>
    <comment ref="O393" authorId="0">
      <text>
        <r>
          <rPr>
            <b/>
            <sz val="9"/>
            <color indexed="81"/>
            <rFont val="Tahoma"/>
            <family val="2"/>
            <charset val="204"/>
          </rPr>
          <t>Набор в баночках объёмом 20 мл с винтовой крышкой, 12 цветов -  Белая матовая, Алая матовая, Желтая матовая, Голубая матовая, Изумрудная матовая, Черная матовая, Коричневая матовая, Рубиновая матовая, Сиреневая матовая, Оранжевая матовая, Зеленая светлая матовая, Фиолетовая матовая.</t>
        </r>
      </text>
    </comment>
    <comment ref="S39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4"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S39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395"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O395" authorId="0">
      <text>
        <r>
          <rPr>
            <b/>
            <sz val="9"/>
            <color indexed="81"/>
            <rFont val="Tahoma"/>
            <family val="2"/>
            <charset val="204"/>
          </rPr>
          <t>6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 в блок-таре 23 г</t>
        </r>
      </text>
    </comment>
    <comment ref="S39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396"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S39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397"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синтетическим.Перламутровые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O397" authorId="0">
      <text>
        <r>
          <rPr>
            <b/>
            <sz val="9"/>
            <color indexed="81"/>
            <rFont val="Tahoma"/>
            <family val="2"/>
            <charset val="204"/>
          </rPr>
          <t>Набор в баночках объёмом 15 мл с винтовой крышкой, 9 цветов - лимонный перламутровый, оранжевый  перламутровый, синий перламутровый, фиолетовый перламутровый, изумрудный перламутровый, сиреневый перламутровый, зеленый перламутровый, черный перламутровый.</t>
        </r>
      </text>
    </comment>
    <comment ref="S39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398"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Флуоресцентные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O398" authorId="0">
      <text>
        <r>
          <rPr>
            <b/>
            <sz val="9"/>
            <color indexed="81"/>
            <rFont val="Tahoma"/>
            <family val="2"/>
            <charset val="204"/>
          </rPr>
          <t>Набор в баночках объёмом 15 мл с винтовой крышкой, 9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флуоресцентный,красный флуоресцентный, белый, черный.</t>
        </r>
      </text>
    </comment>
    <comment ref="S39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02"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02"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03"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03"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04"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04"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06" authorId="0">
      <text>
        <r>
          <rPr>
            <b/>
            <sz val="9"/>
            <color indexed="81"/>
            <rFont val="Tahoma"/>
            <family val="2"/>
            <charset val="204"/>
          </rPr>
          <t>Набор теста для лепки из 4 цветов (синий, желтый, красный, зеленый), каждый цвет в индивидуальной баночке. На крышке каждой баночки имеется формочка для создания забавной фигурки.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Масса теста 320 г. Упаковка набора - красочная картонная коробка с окошками в термоусадочной плёнке.</t>
        </r>
      </text>
    </comment>
    <comment ref="N407" authorId="0">
      <text>
        <r>
          <rPr>
            <b/>
            <sz val="9"/>
            <color indexed="81"/>
            <rFont val="Tahoma"/>
            <family val="2"/>
            <charset val="204"/>
          </rPr>
          <t>Набор теста для лепки из 6 цветов (синий, желтый, красный, зеленый, белый, фиолетовый), каждый цвет в индивидуальной баночке. На крышке каждой баночки имеется формочка для создания забавной фигурки.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Масса теста 360г. Упаковка набора - красочная картонная коробка с окошками в термоусадочной плёнке.</t>
        </r>
      </text>
    </comment>
    <comment ref="N408" authorId="0">
      <text>
        <r>
          <rPr>
            <b/>
            <sz val="9"/>
            <color indexed="81"/>
            <rFont val="Tahoma"/>
            <family val="2"/>
            <charset val="204"/>
          </rPr>
          <t>Тесто для лепки в наборе из 12 цветов, каждый цвет в индивидуальной упаковке.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Упаковка набора - красочная картонная коробка с вырубным окошком в термоусадочной плёнке.</t>
        </r>
      </text>
    </comment>
    <comment ref="N409" authorId="0">
      <text>
        <r>
          <rPr>
            <b/>
            <sz val="9"/>
            <color indexed="81"/>
            <rFont val="Tahoma"/>
            <family val="2"/>
            <charset val="204"/>
          </rPr>
          <t>Тесто для лепки в наборе из 24 цветов, каждый цвет в индивидуальной упаковке.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Упаковка набора - красочная картонная коробка с вырубным окошком в термоусадочной плёнке.</t>
        </r>
      </text>
    </comment>
    <comment ref="N412"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на скейтах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12"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13"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занимающихся сёрфингом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13"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14"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 музыкантов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14"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15" authorId="0">
      <text>
        <r>
          <rPr>
            <b/>
            <sz val="9"/>
            <color indexed="81"/>
            <rFont val="Tahoma"/>
            <family val="2"/>
            <charset val="204"/>
          </rPr>
          <t>В набор для детского творчества входит 3 карточки из плотного картона с изображением космических персонажей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15"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16" authorId="0">
      <text>
        <r>
          <rPr>
            <b/>
            <sz val="9"/>
            <color indexed="81"/>
            <rFont val="Tahoma"/>
            <family val="2"/>
            <charset val="204"/>
          </rPr>
          <t>В набор для детского творчества входит 3 карточки из плотного картона (1 карточка А4 формата, 2 карточки А5 формата) с изображением стильных девочек,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принцессе и моднице. Так же в каждый набор вложен подарок -  яркая  татуировка (смываемая и переводная картинка) с изображением мороженого!</t>
        </r>
      </text>
    </comment>
    <comment ref="S416"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19" authorId="0">
      <text>
        <r>
          <rPr>
            <b/>
            <sz val="9"/>
            <color indexed="81"/>
            <rFont val="Tahoma"/>
            <family val="2"/>
            <charset val="204"/>
          </rPr>
          <t>Гель с неоновыми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S419"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20" authorId="0">
      <text>
        <r>
          <rPr>
            <b/>
            <sz val="9"/>
            <color indexed="81"/>
            <rFont val="Tahoma"/>
            <family val="2"/>
            <charset val="204"/>
          </rPr>
          <t>Гель перламутровый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S420"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22"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 Не имеет запаха. Безопасен для детей.</t>
        </r>
      </text>
    </comment>
    <comment ref="S422"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23"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 Не имеет запаха. Безопасен для детей.</t>
        </r>
      </text>
    </comment>
    <comment ref="S423"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27"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27"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28"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28"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29"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29"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30"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30"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32"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32"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3"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33"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4"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34"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5"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35"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6"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36"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8"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38"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39"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39"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40"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40"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41"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41"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42"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42"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44" authorId="0">
      <text>
        <r>
          <rPr>
            <b/>
            <sz val="9"/>
            <color indexed="81"/>
            <rFont val="Tahoma"/>
            <family val="2"/>
            <charset val="204"/>
          </rPr>
          <t>Удобный и практичный вариант клея во флаконе с кисточкой, идеально подойдёт для детей дошкольного и школьного возраста. Клей удобно использовать и наносить на поверхность, он быстро сохнет, хорошо склеивает бумагу, картон, ткань.</t>
        </r>
      </text>
    </comment>
    <comment ref="S444" authorId="0">
      <text>
        <r>
          <rPr>
            <b/>
            <sz val="9"/>
            <color indexed="81"/>
            <rFont val="Tahoma"/>
            <family val="2"/>
            <charset val="204"/>
          </rPr>
          <t>ВНИМАНИЕ! Транспортировать и хранить в плотно закрытой таре при температуре от 5ºС до 35ºС.Возможно наличие жидкой прозрачной фазы при хранении. При отрицательной температуре ниже 20ºС рекомендуется транспортировка в отапливаемом транспорте. Допускается транспортировка клея при температуре до минус 35ºС при условии, что циклов замораживания/оттаивания будет не более 5. В случае замораживания клей оттаивают при комнатной температуре и тщательно перемешивают до получения однородной массы.</t>
        </r>
      </text>
    </comment>
    <comment ref="N446" authorId="0">
      <text>
        <r>
          <rPr>
            <b/>
            <sz val="9"/>
            <color indexed="81"/>
            <rFont val="Tahoma"/>
            <family val="2"/>
            <charset val="204"/>
          </rPr>
          <t>Клей-карандаш на основе ПВП, с цветным индикатором, обесцвечивающийся после высыхания. Предназначен для склеивания бумаги, картона, фотобумаги. При нанесении оставляет цветной след, который постепенно исчезает. Клеевой слой временно виден на бумаге, позволяет определить точное место его нанесения. Быстро сохнет, расходуется экономично. Легко смывается водой.</t>
        </r>
      </text>
    </comment>
    <comment ref="S446"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47"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47"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48"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48"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49"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49"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0"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50"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1"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51"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2"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52"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3"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53"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4"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54"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56" authorId="0">
      <text>
        <r>
          <rPr>
            <b/>
            <sz val="9"/>
            <color indexed="81"/>
            <rFont val="Tahoma"/>
            <family val="2"/>
            <charset val="204"/>
          </rPr>
          <t>Корректирующая жидкость изготовлена на водной основе, позволяет легко и аккуратно осуществлять объёмные исправления. 
Содержит быстросохнущую основу с высокой кроющей способностью. Выдерживает  длительное пребывание в открытом состоянии. После применения необходимо плотно закрыть крышку. Срок годности 3 года.</t>
        </r>
      </text>
    </comment>
    <comment ref="S456"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457"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S457"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458"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S458"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462" authorId="0">
      <text>
        <r>
          <rPr>
            <b/>
            <sz val="9"/>
            <color indexed="81"/>
            <rFont val="Tahoma"/>
            <family val="2"/>
            <charset val="204"/>
          </rPr>
          <t>Линейка из высококачественного полистирола с измерительной шкалой 15 см. В ассортименте 4 линейки 15 см, выполненных в тематическом ярком дизайне аниме.
Промежуточная упаковка - шоу-бокс, входит 32 линейки в 4 красочных дизайнах. Штрих-код на каждой линейке.</t>
        </r>
      </text>
    </comment>
    <comment ref="S4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3" authorId="0">
      <text>
        <r>
          <rPr>
            <b/>
            <sz val="9"/>
            <color indexed="81"/>
            <rFont val="Tahoma"/>
            <family val="2"/>
            <charset val="204"/>
          </rPr>
          <t>Линейка из высококачественного пластика, непрозрачная. Четкая печать шкалы с разметкой 15 см. Наличие волнистого края для подчеркивания слов и словосочетаний.
В ассортименте 4 перламутровых цвета: розовый, синий, салатовый, желтый</t>
        </r>
      </text>
    </comment>
    <comment ref="S4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4"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черный. Непрозрачная.</t>
        </r>
      </text>
    </comment>
    <comment ref="S4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5"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в ассортименте (розовый, зеленый, оранжевый, синий). 
Прозрачная.</t>
        </r>
      </text>
    </comment>
    <comment ref="S4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6"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пастельный в ассортименте (розовый, зеленый, оранжевый, синий). Непрозрачная.</t>
        </r>
      </text>
    </comment>
    <comment ref="S4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7"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S4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8"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S4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69"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белый. Непрозрачная.</t>
        </r>
      </text>
    </comment>
    <comment ref="S4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0"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бесцветная, прозрачная.</t>
        </r>
      </text>
    </comment>
    <comment ref="S4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1"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прозрачная, тонированная, ассорти.</t>
        </r>
      </text>
    </comment>
    <comment ref="S4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2"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25 см.
Цвет - пастельный. Непрозрачная.</t>
        </r>
      </text>
    </comment>
    <comment ref="S4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3"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белый. Непрозрачная.</t>
        </r>
      </text>
    </comment>
    <comment ref="S47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4"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бесцветная, прозрачная.</t>
        </r>
      </text>
    </comment>
    <comment ref="S47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5"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прозрачная, тонированная, ассорти.</t>
        </r>
      </text>
    </comment>
    <comment ref="S4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76"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пастельный в ассортименте. Непрозрачная.</t>
        </r>
      </text>
    </comment>
    <comment ref="S4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7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8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4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86"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48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87"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4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88"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48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89"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4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90"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4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49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8"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99"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49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0"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1"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08"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0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0" authorId="0">
      <text>
        <r>
          <rPr>
            <b/>
            <sz val="9"/>
            <color indexed="81"/>
            <rFont val="Tahoma"/>
            <family val="2"/>
            <charset val="204"/>
          </rPr>
          <t>На фигурном трафарете размещены контуры героев сказки "Репка". Можно воссоздать в памяти ребенка прочитанную сказку, нарисовав и раскрасив всех персонажей истории. Трафареты рекомендованы педагогами.</t>
        </r>
      </text>
    </comment>
    <comment ref="S51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1" authorId="0">
      <text>
        <r>
          <rPr>
            <b/>
            <sz val="9"/>
            <color indexed="81"/>
            <rFont val="Tahoma"/>
            <family val="2"/>
            <charset val="204"/>
          </rPr>
          <t>На фигурном трафарете размещены контуры героев сказки "Теремок". Он поможет воссоздать в памяти ребенка прочитанную сказку, нарисовав и раскрасив всех персонажей истории. Трафареты рекомендованы педагогами</t>
        </r>
      </text>
    </comment>
    <comment ref="S51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2" authorId="0">
      <text>
        <r>
          <rPr>
            <b/>
            <sz val="9"/>
            <color indexed="81"/>
            <rFont val="Tahoma"/>
            <family val="2"/>
            <charset val="204"/>
          </rPr>
          <t>При помощи этого трафарета ребенок может нарисовать воздушный шар с забавными героями и отправить их в веселое путешествие. На фигурном трафарете размещены контуры зайчонка, котика, самолета, вертолета, а также растений и птичек. Трафареты рекомендованы педагогами</t>
        </r>
      </text>
    </comment>
    <comment ref="S51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3" authorId="0">
      <text>
        <r>
          <rPr>
            <b/>
            <sz val="9"/>
            <color indexed="81"/>
            <rFont val="Tahoma"/>
            <family val="2"/>
            <charset val="204"/>
          </rPr>
          <t>При помощи этого трафарета ребенок может нарисовать кораблик, который плавает по морям и океанам. На фигурном трафарете размещены контуры медвежонка, пингвина, кенгуру, львенка, кита и маленькой рыбки. Трафареты рекомендованы педагогами.</t>
        </r>
      </text>
    </comment>
    <comment ref="S51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4" authorId="0">
      <text>
        <r>
          <rPr>
            <b/>
            <sz val="9"/>
            <color indexed="81"/>
            <rFont val="Tahoma"/>
            <family val="2"/>
            <charset val="204"/>
          </rPr>
          <t>При помощи этого трафарета ребенок может нарисовать забавного китенка, исследовать океан и познакомиться с его обитателями.Трафареты рекомендованы педагогами.</t>
        </r>
      </text>
    </comment>
    <comment ref="S51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5" authorId="0">
      <text>
        <r>
          <rPr>
            <b/>
            <sz val="9"/>
            <color indexed="81"/>
            <rFont val="Tahoma"/>
            <family val="2"/>
            <charset val="204"/>
          </rPr>
          <t>При помощи этого трафарета ребенок может создать красивый букет цветов и поместить его в вазу, а атак же для изготовления аппликаций. Трафареты рекомендованы педагогами</t>
        </r>
      </text>
    </comment>
    <comment ref="S51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6" authorId="0">
      <text>
        <r>
          <rPr>
            <b/>
            <sz val="9"/>
            <color indexed="81"/>
            <rFont val="Tahoma"/>
            <family val="2"/>
            <charset val="204"/>
          </rPr>
          <t>С помощью этого трафарета ребенок может создать свою отличную композицию из фруктов и ягод: банана, груши, винограда, лимона, клубники. Трафареты рекомендованы педагогами.</t>
        </r>
      </text>
    </comment>
    <comment ref="S51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7" authorId="0">
      <text>
        <r>
          <rPr>
            <b/>
            <sz val="9"/>
            <color indexed="81"/>
            <rFont val="Tahoma"/>
            <family val="2"/>
            <charset val="204"/>
          </rPr>
          <t>С помощью этого трафарета ребенок может создать свою отличную композицию из овощей: тыквы, перца, огурца, моркови, баклажана, свёклы, помидора, горошка. Трафареты рекомендованы педагогами</t>
        </r>
      </text>
    </comment>
    <comment ref="S51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19" authorId="0">
      <text>
        <r>
          <rPr>
            <b/>
            <sz val="9"/>
            <color indexed="81"/>
            <rFont val="Tahoma"/>
            <family val="2"/>
            <charset val="204"/>
          </rPr>
          <t>В трафарете вырезаны такие фигуры, как: круг, овал, полукруг, ромб, квадрат, прямоугольник и шестиугольник, которые встречаются дважды в разных размерах. 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S51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0" authorId="0">
      <text>
        <r>
          <rPr>
            <b/>
            <sz val="9"/>
            <color indexed="81"/>
            <rFont val="Tahoma"/>
            <family val="2"/>
            <charset val="204"/>
          </rPr>
          <t>В трафарете вырезаны фигуры разной величины: круг, квадрат, треугольник, прямоугольник, ромб, овал, трапеция.Трафарет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S52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1" authorId="0">
      <text>
        <r>
          <rPr>
            <b/>
            <sz val="9"/>
            <color indexed="81"/>
            <rFont val="Tahoma"/>
            <family val="2"/>
            <charset val="204"/>
          </rPr>
          <t>Трафарет полезен тем, что позволяет ребенку выучить все буквы алфавита и цифры, одновременно развивая мелкую моторику, а также может применяться для оформительских работ.</t>
        </r>
      </text>
    </comment>
    <comment ref="S52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3" authorId="0">
      <text>
        <r>
          <rPr>
            <b/>
            <sz val="9"/>
            <color indexed="81"/>
            <rFont val="Tahoma"/>
            <family val="2"/>
            <charset val="204"/>
          </rPr>
          <t>Устройство стакана таково, если заполнить его водой до указанного уровня и опрокинуть – вода не выльется. Крышка стакана имеет специальные углубления для кисточек.</t>
        </r>
      </text>
    </comment>
    <comment ref="S52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24" authorId="0">
      <text>
        <r>
          <rPr>
            <b/>
            <sz val="9"/>
            <color indexed="81"/>
            <rFont val="Tahoma"/>
            <family val="2"/>
            <charset val="204"/>
          </rPr>
          <t>Стакан-непроливайка двойной заполняется водой до указанного уровня и при опрокидывании вода не выльется. Стакан вмещает в себя большой объём воды, что позволяет лучше промывать кисть и не так часто менять окрашенную воду. Крышка стакана имеет специальные углубления для кисточек.</t>
        </r>
      </text>
    </comment>
    <comment ref="S52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25" authorId="0">
      <text>
        <r>
          <rPr>
            <b/>
            <sz val="9"/>
            <color indexed="81"/>
            <rFont val="Tahoma"/>
            <family val="2"/>
            <charset val="204"/>
          </rPr>
          <t>Стакан для рисования заполняется водой до указанного уровня и при опрокидывании вода не выльется. Стакан вмещает в себя большой объём воды, что позволяет лучше промывать кисть и не так часто менять окрашенную воду. Крышка стакана имеет специальные углубления для кисточек.</t>
        </r>
      </text>
    </comment>
    <comment ref="S52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2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2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28" authorId="0">
      <text>
        <r>
          <rPr>
            <b/>
            <sz val="9"/>
            <color indexed="81"/>
            <rFont val="Tahoma"/>
            <family val="2"/>
            <charset val="204"/>
          </rPr>
          <t>В палитре имеется отверстие для большого пальца руки, ячейки круглой и прямоугольной формы для красок и площадка для их смешивания.Закруглённые углы для безопасности использования.</t>
        </r>
      </text>
    </comment>
    <comment ref="S52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29" authorId="0">
      <text>
        <r>
          <rPr>
            <b/>
            <sz val="9"/>
            <color indexed="81"/>
            <rFont val="Tahoma"/>
            <family val="2"/>
            <charset val="204"/>
          </rPr>
          <t>Палитра - необходимый инструмент для занятий живописью. Предназначена для организации и смешивания цветов. Изготовлена из прочной пластмассы. Хорошо подходит для работы с масляной краской.</t>
        </r>
      </text>
    </comment>
    <comment ref="S52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34" authorId="0">
      <text>
        <r>
          <rPr>
            <b/>
            <sz val="9"/>
            <color indexed="81"/>
            <rFont val="Tahoma"/>
            <family val="2"/>
            <charset val="204"/>
          </rPr>
          <t>Внешняя сторона поверхности доски гладкая, разделена на дополнительные зоны для организации работы с пластилином, глиной и другими материалами. На внутренней стороне находится рельефный трафарет, размер 297*210 мм.</t>
        </r>
      </text>
    </comment>
    <comment ref="S53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3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38"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использовать и в кулинарии.</t>
        </r>
      </text>
    </comment>
    <comment ref="S53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39"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S5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0"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S54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3" authorId="0">
      <text>
        <r>
          <rPr>
            <b/>
            <sz val="9"/>
            <color indexed="81"/>
            <rFont val="Tahoma"/>
            <family val="2"/>
            <charset val="204"/>
          </rPr>
          <t>Коврик на стол «ZOO» станет не только защитой, но и украшением письменного стола. Красочный коврик выполнен из пластика. Размер 300*205 мм. Творите с комфортом!</t>
        </r>
      </text>
    </comment>
    <comment ref="N544" authorId="0">
      <text>
        <r>
          <rPr>
            <b/>
            <sz val="9"/>
            <color indexed="81"/>
            <rFont val="Tahoma"/>
            <family val="2"/>
            <charset val="204"/>
          </rPr>
          <t>Коврик на стол «Школа творчества» станет не только защитой, но и украшением письменного стола. Красочный коврик выполнен из пластика. Размер 300*205мм. Творите с комфортом!</t>
        </r>
      </text>
    </comment>
    <comment ref="N545" authorId="0">
      <text>
        <r>
          <rPr>
            <b/>
            <sz val="9"/>
            <color indexed="81"/>
            <rFont val="Tahoma"/>
            <family val="2"/>
            <charset val="204"/>
          </rPr>
          <t>Коврик для детского рабочего стола сбережёт его от разного рода повреждений и царапин. Коврик предназначен для рисования, лепки и различных творческих работ в школе и дома. Красочный коврик выполнен из пластика. Размер 460*330 мм. На коврике размещена полезная информация для юного художника и линейка. Предусмотрен для многоразового использования.</t>
        </r>
      </text>
    </comment>
    <comment ref="S54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4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5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64" authorId="0">
      <text>
        <r>
          <rPr>
            <b/>
            <sz val="9"/>
            <color indexed="81"/>
            <rFont val="Tahoma"/>
            <family val="2"/>
            <charset val="204"/>
          </rPr>
          <t>В комплекте - ролик ленты в диспенсере с пластиковым ножом, картонный подвес. Диспенсер обеспечивает плотный прижим ленты и даёт возможность быстро и точно отрезать её.</t>
        </r>
      </text>
    </comment>
    <comment ref="S56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6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1"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S57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2"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S57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3"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Каждый ролик имеет индивидуальный штрих-код.</t>
        </r>
      </text>
    </comment>
    <comment ref="S57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4"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t>
        </r>
      </text>
    </comment>
    <comment ref="S57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5" authorId="0">
      <text>
        <r>
          <rPr>
            <b/>
            <sz val="9"/>
            <color indexed="81"/>
            <rFont val="Tahoma"/>
            <family val="2"/>
            <charset val="204"/>
          </rPr>
          <t>Лента липкая толщиной 50 мкм – это лента повышенной прочности. Она применяются для заклеивания тяжелых упаковок. Лента идеально подходит для использования в запыленных условиях. Каждый ролик имеет индивидуальный штрих-код.</t>
        </r>
      </text>
    </comment>
    <comment ref="S57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6"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57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7"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57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8"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57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79"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57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80"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58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581"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кг.Цветная лента поможет вам отследить и проконтролировать целостность упаковки груза при  транспортировке.</t>
        </r>
      </text>
    </comment>
    <comment ref="S58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List>
</comments>
</file>

<file path=xl/sharedStrings.xml><?xml version="1.0" encoding="utf-8"?>
<sst xmlns="http://schemas.openxmlformats.org/spreadsheetml/2006/main" count="7398" uniqueCount="3328">
  <si>
    <t>ПК химический завод "Луч"</t>
  </si>
  <si>
    <t>Сумма заказа</t>
  </si>
  <si>
    <t>Вес, кг</t>
  </si>
  <si>
    <t>Объем, куб.м</t>
  </si>
  <si>
    <t>Наименование</t>
  </si>
  <si>
    <t>Артикул</t>
  </si>
  <si>
    <t>Бренд</t>
  </si>
  <si>
    <t>Количество в промежуточной упаковке, шт.</t>
  </si>
  <si>
    <t>Количество
в гофрокоробе,
шт.</t>
  </si>
  <si>
    <t>Ваш заказ кратно
шт.</t>
  </si>
  <si>
    <t>Объем, м3</t>
  </si>
  <si>
    <t>МОЦ</t>
  </si>
  <si>
    <t>Штрихкод единицы
товара</t>
  </si>
  <si>
    <t>Штрихкод
упаковки
товара</t>
  </si>
  <si>
    <t>Описание</t>
  </si>
  <si>
    <t>Комплектация</t>
  </si>
  <si>
    <t>Ставка НДС</t>
  </si>
  <si>
    <t>Срок службы</t>
  </si>
  <si>
    <t>Номер и срок действия сертификата</t>
  </si>
  <si>
    <t>Условия хранения</t>
  </si>
  <si>
    <t>Вес брутто единицы товара, кг</t>
  </si>
  <si>
    <t>Размеры единицы товара ДхШхВ, мм</t>
  </si>
  <si>
    <t>Объем единицы товара, м3</t>
  </si>
  <si>
    <t>Вес нетто гофро- короба, кг</t>
  </si>
  <si>
    <t>Вес брутто гофро- короба, кг</t>
  </si>
  <si>
    <t>Размеры гофро- короба ДхШхВ, мм</t>
  </si>
  <si>
    <t>Объем гофро- короба, м3</t>
  </si>
  <si>
    <t>Серия</t>
  </si>
  <si>
    <t>Группа товара</t>
  </si>
  <si>
    <t>Доп. эффекты</t>
  </si>
  <si>
    <t>АКВАРЕЛЬ</t>
  </si>
  <si>
    <t>АКВАРЕЛЬ СЕРИЯ "КРОХА", фигурная подложка</t>
  </si>
  <si>
    <t>медовая акварель; пластмассовая фигурная подложка с прозрачной крышкой</t>
  </si>
  <si>
    <t>НОВИНКА</t>
  </si>
  <si>
    <t>Акварель "Кроха" Автобус, 16 цв. б/к</t>
  </si>
  <si>
    <t>34С 2241-08</t>
  </si>
  <si>
    <t>Луч</t>
  </si>
  <si>
    <t>4601185020072</t>
  </si>
  <si>
    <t>34601185020073</t>
  </si>
  <si>
    <t>Фигурная подложка в форме автобуса, 16 цветов, европодвес.</t>
  </si>
  <si>
    <t>20%</t>
  </si>
  <si>
    <t>Срок годности не ограничен.</t>
  </si>
  <si>
    <t>219х110x11</t>
  </si>
  <si>
    <t>260х220x130</t>
  </si>
  <si>
    <t>Кроха</t>
  </si>
  <si>
    <t>Краски акварельные</t>
  </si>
  <si>
    <t>https://www.luch-pk.ru/creative/catalog/akvarautobus/</t>
  </si>
  <si>
    <t>Акварель "Кроха" Самолётик, 8 цв. б/к</t>
  </si>
  <si>
    <t>23С 1437-08</t>
  </si>
  <si>
    <t>4601185010448</t>
  </si>
  <si>
    <t>24601185010442</t>
  </si>
  <si>
    <t>Фигурная подложка в форме самолетика, 8 цветов, европодвес.</t>
  </si>
  <si>
    <t>150х110x12</t>
  </si>
  <si>
    <t>342х228x114</t>
  </si>
  <si>
    <t>https://www.luch-pk.ru/creative/catalog/aquakrohasamolet/</t>
  </si>
  <si>
    <t>Акварель "Кроха" Цветочек, 8 цв. б/к</t>
  </si>
  <si>
    <t>18С 1183-08</t>
  </si>
  <si>
    <t>4601185006540</t>
  </si>
  <si>
    <t>24601185006544</t>
  </si>
  <si>
    <t>Фигурная подложка в форме цветочка, 8 цветов, европодвес.</t>
  </si>
  <si>
    <t>132х107x12</t>
  </si>
  <si>
    <t>280х260x140</t>
  </si>
  <si>
    <t>https://www.luch-pk.ru/creative/catalog/aquakrohacvetochek/</t>
  </si>
  <si>
    <t>Акварель "Кроха" Божья коровка, 12 цв. б/к</t>
  </si>
  <si>
    <t>32С 2077-08</t>
  </si>
  <si>
    <t>4601185018284</t>
  </si>
  <si>
    <t>24601185018288</t>
  </si>
  <si>
    <t>227х157x15</t>
  </si>
  <si>
    <t>330х205x155</t>
  </si>
  <si>
    <t>Крылья подвижные, можно поиграть, можно использовать как палитру.</t>
  </si>
  <si>
    <t>https://www.luch-pk.ru/creative/catalog/bozyakorakvar/</t>
  </si>
  <si>
    <t>380х170x152</t>
  </si>
  <si>
    <t>АКВАРЕЛЬ СЕРИЯ "ZOO" картонная упаковка</t>
  </si>
  <si>
    <t>медовая акварель; пластмассовый вкладыш, картонная упаковка</t>
  </si>
  <si>
    <t>Акварель "ZOO"  6 цв. б/к</t>
  </si>
  <si>
    <t>19С 1246-08</t>
  </si>
  <si>
    <t>4601185007172</t>
  </si>
  <si>
    <t>24601185007176</t>
  </si>
  <si>
    <t>Акварель медовая, 6 цветов, пластмассовый вкладыш в картонной упаковке, без кисти.</t>
  </si>
  <si>
    <t>187х46x10</t>
  </si>
  <si>
    <t>380х228x90</t>
  </si>
  <si>
    <t>ZOO</t>
  </si>
  <si>
    <t>https://www.luch-pk.ru/creative/catalog/akvarelzoo6karton/</t>
  </si>
  <si>
    <t>Акварель "ZOO" 12 цв. б/к</t>
  </si>
  <si>
    <t>19С 1247-08</t>
  </si>
  <si>
    <t>4601185007189</t>
  </si>
  <si>
    <t>24601185007183</t>
  </si>
  <si>
    <t>Акварель медовая, 12 цветов, пластмассовый вкладыш в картонной упаковке, без кисти.</t>
  </si>
  <si>
    <t>175х76x11</t>
  </si>
  <si>
    <t>https://www.luch-pk.ru/creative/catalog/akvar12zoobk/</t>
  </si>
  <si>
    <t>Акварель "ZOO"  14 цв. б/к</t>
  </si>
  <si>
    <t>22С 1418-08</t>
  </si>
  <si>
    <t>4601185010219</t>
  </si>
  <si>
    <t>24601185010213</t>
  </si>
  <si>
    <t>Акварель медовая, 14 цветов, пластмассовый вкладыш в картонной упаковке, без кисти.</t>
  </si>
  <si>
    <t>214х85x11</t>
  </si>
  <si>
    <t>https://www.luch-pk.ru/creative/catalog/aquazoo14bkisti/</t>
  </si>
  <si>
    <t>АКВАРЕЛЬ СЕРИЯ "ZOO" с прозрачной крышкой</t>
  </si>
  <si>
    <t>медовая акварель;  пластмассовая  упаковка с  прозрачной  крышкой</t>
  </si>
  <si>
    <t>19С 1248-08</t>
  </si>
  <si>
    <t>4601185007196</t>
  </si>
  <si>
    <t>24601185007190</t>
  </si>
  <si>
    <t>Медовая акварель, 6 цветов без кисти, пластмассовая упаковка с прозрачной крышкой, круглые кюветы, европодвес.</t>
  </si>
  <si>
    <t>205х46x13</t>
  </si>
  <si>
    <t>https://www.luch-pk.ru/creative/catalog/aquazoo6/</t>
  </si>
  <si>
    <t>Акварель "ZOO" 6 цв. с/к</t>
  </si>
  <si>
    <t>29С 1724-08</t>
  </si>
  <si>
    <t>4601185014958</t>
  </si>
  <si>
    <t>24601185014952</t>
  </si>
  <si>
    <t>Медовая акварель 6 цветов с кистью, пластмассовая упаковка с прозрачной крышкой, круглые кюветы, европодвес.</t>
  </si>
  <si>
    <t>https://www.luch-pk.ru/creative/catalog/akvzooskist/</t>
  </si>
  <si>
    <t>19С 1249-08</t>
  </si>
  <si>
    <t>4601185007202</t>
  </si>
  <si>
    <t>24601185007206</t>
  </si>
  <si>
    <t>Медовая акварель 12 цветов без кисти, пластмассовая упаковка с прозрачной крышкой, круглые кюветы, европодвес.</t>
  </si>
  <si>
    <t>200х81x12</t>
  </si>
  <si>
    <t>https://www.luch-pk.ru/creative/catalog/aquazoo12bezkisti/</t>
  </si>
  <si>
    <t>Акварель "ZOO" 12 цв. с/к</t>
  </si>
  <si>
    <t>29С 1725-08</t>
  </si>
  <si>
    <t>4601185014965</t>
  </si>
  <si>
    <t>24601185014969</t>
  </si>
  <si>
    <t>Медовая акварель 12 цветов с кистью, пластмассовая упаковка с прозрачной крышкой, круглые кюветы, европодвес.</t>
  </si>
  <si>
    <t>https://www.luch-pk.ru/creative/catalog/akvzoo12ck/</t>
  </si>
  <si>
    <t>Акварель "ZOO" 16 цв. б/к</t>
  </si>
  <si>
    <t>29С 1693-08</t>
  </si>
  <si>
    <t>4601185014439</t>
  </si>
  <si>
    <t>24601185014433</t>
  </si>
  <si>
    <t>Медовая акварель 16 цветов без кисти, пластмассовая упаковка с прозрачной крышкой, круглые кюветы, европодвес.</t>
  </si>
  <si>
    <t>228х80x12</t>
  </si>
  <si>
    <t>325х240x114</t>
  </si>
  <si>
    <t>https://www.luch-pk.ru/creative/catalog/akvzoo16/</t>
  </si>
  <si>
    <t>Акварель "ZOO" 16 цв. с/к</t>
  </si>
  <si>
    <t>29С 1726-08</t>
  </si>
  <si>
    <t>4601185014972</t>
  </si>
  <si>
    <t>24601185014976</t>
  </si>
  <si>
    <t>Медовая акварель 16 цветов с кистью, пластмассовая упаковка с прозрачной крышкой, круглые кюветы, европодвес.</t>
  </si>
  <si>
    <t>https://www.luch-pk.ru/creative/catalog/akvzoo16ck/</t>
  </si>
  <si>
    <t>Акварель "ZOO" 24 цв. б/к</t>
  </si>
  <si>
    <t>29С 1692-08</t>
  </si>
  <si>
    <t>4601185014415</t>
  </si>
  <si>
    <t>24601185014419</t>
  </si>
  <si>
    <t>Медовая акварель 24 цвета без кисти, пластмассовая упаковка с прозрачной крышкой, круглые кюветы, европодвес.</t>
  </si>
  <si>
    <t>237х92x12</t>
  </si>
  <si>
    <t>https://www.luch-pk.ru/creative/catalog/akvarelzoo/</t>
  </si>
  <si>
    <t>Акварель "ZOO" 24 цв. с/к</t>
  </si>
  <si>
    <t>29С 1727-08</t>
  </si>
  <si>
    <t>4601185014989</t>
  </si>
  <si>
    <t>24601185014983</t>
  </si>
  <si>
    <t>Медовая акварель 24 цвета с кистью, пластмассовая упаковка с прозрачной крышкой, круглые кюветы, европодвес.</t>
  </si>
  <si>
    <t>https://www.luch-pk.ru/creative/catalog/akvzoo24ck/</t>
  </si>
  <si>
    <t>АКВАРЕЛЬ СЕРИЯ "КЛАССИКА"</t>
  </si>
  <si>
    <t>медовая акварель;  пластмассовая  упаковка с  прозрачной  крышкоЙ</t>
  </si>
  <si>
    <t>Акварель "Классика"  6  цв.  б/к</t>
  </si>
  <si>
    <t>19С 1282-08</t>
  </si>
  <si>
    <t>4601185007721</t>
  </si>
  <si>
    <t>24601185007725</t>
  </si>
  <si>
    <t>Акварель медовая, 6 цветов без кисти, пластмассовая упаковка с прозрачной крышкой, европодвес.</t>
  </si>
  <si>
    <t>Срок годности неограничен.</t>
  </si>
  <si>
    <t>Классика</t>
  </si>
  <si>
    <t>https://www.luch-pk.ru/creative/catalog/aquaclassic6bezkisty/</t>
  </si>
  <si>
    <t>Акварель "Классика"  6  цв.  с/к</t>
  </si>
  <si>
    <t>19С 1283-08</t>
  </si>
  <si>
    <t>4601185007738</t>
  </si>
  <si>
    <t>24601185007732</t>
  </si>
  <si>
    <t>Акварель медовая, 6 цветов с кистью, пластмассовая упаковка с прозрачной крышкой, европодвес.</t>
  </si>
  <si>
    <t>https://www.luch-pk.ru/creative/catalog/aquaclassic6kist/</t>
  </si>
  <si>
    <t>Акварель "Классика"  8  цв.  б/к</t>
  </si>
  <si>
    <t>19С 1284-08</t>
  </si>
  <si>
    <t>4601185007745</t>
  </si>
  <si>
    <t>24601185007749</t>
  </si>
  <si>
    <t>Акварель медовая, 8 цветов без кисти,пластмассовая упаковка с прозрачной крышкой, европодвес.</t>
  </si>
  <si>
    <t>232х46x14</t>
  </si>
  <si>
    <t>380х240x95</t>
  </si>
  <si>
    <t>https://www.luch-pk.ru/creative/catalog/aquaclassic8bezkisty/</t>
  </si>
  <si>
    <t>Акварель "Классика"  8  цв.  с/к</t>
  </si>
  <si>
    <t>19С 1285-08</t>
  </si>
  <si>
    <t>4601185007752</t>
  </si>
  <si>
    <t>24601185007756</t>
  </si>
  <si>
    <t>Акварель медовая, 8 цветов с кистью, пластмассовая упаковка с прозрачной крышкой, европодвес.</t>
  </si>
  <si>
    <t>https://www.luch-pk.ru/creative/catalog/aquaclassic8kist/</t>
  </si>
  <si>
    <t>Акварель "Классика" 12  цв.  б/к</t>
  </si>
  <si>
    <t>19С 1286-08</t>
  </si>
  <si>
    <t>4601185007769</t>
  </si>
  <si>
    <t>24601185007763</t>
  </si>
  <si>
    <t>Акварель медовая, 12 цветов без кисти, пластмассовая упаковка с прозрачной крышкой,европодвес.</t>
  </si>
  <si>
    <t>https://www.luch-pk.ru/creative/catalog/aquaclassic12bezkisty/</t>
  </si>
  <si>
    <t>Акварель "Классика" 12  цв.  с/к</t>
  </si>
  <si>
    <t>19С 1287-08</t>
  </si>
  <si>
    <t>4601185007776</t>
  </si>
  <si>
    <t>24601185007770</t>
  </si>
  <si>
    <t>Акварель медовая, 12 цветов с кистью, пластмассовая упаковка с прозрачной крышкой, европодвес.</t>
  </si>
  <si>
    <t>https://www.luch-pk.ru/creative/catalog/aquaclassic12kist/</t>
  </si>
  <si>
    <t>Акварель "Классика" 16  цв.  б/к</t>
  </si>
  <si>
    <t>19С 1290-08</t>
  </si>
  <si>
    <t>4601185007806</t>
  </si>
  <si>
    <t>24601185007800</t>
  </si>
  <si>
    <t>Акварель медовая, 16 цветов без кисти, пластмассовая упаковка с прозрачной крышкой, европодвес.</t>
  </si>
  <si>
    <t>232х76x14</t>
  </si>
  <si>
    <t>https://www.luch-pk.ru/creative/catalog/aquaclassic16bezkisty/</t>
  </si>
  <si>
    <t>Акварель "Классика" 16  цв.  c/к</t>
  </si>
  <si>
    <t>19С 1291-08</t>
  </si>
  <si>
    <t>4601185007813</t>
  </si>
  <si>
    <t>24601185007817</t>
  </si>
  <si>
    <t>Акварель медовая, 16 цветов с кистью, пластмассовая упаковка с прозрачной крышкой, европодвес.</t>
  </si>
  <si>
    <t>https://www.luch-pk.ru/creative/catalog/aquaclassic16kist/</t>
  </si>
  <si>
    <t>Акварель "Классика" 18  цв.  б/к</t>
  </si>
  <si>
    <t>19С 1292-08</t>
  </si>
  <si>
    <t>4601185007837</t>
  </si>
  <si>
    <t>24601185007824</t>
  </si>
  <si>
    <t>Акварель медовая, 18 цветов без кисти,пластмассовая упаковка с прозрачной крышкой, европодвес.</t>
  </si>
  <si>
    <t>https://www.luch-pk.ru/creative/catalog/aquaclassic18bezkisty/</t>
  </si>
  <si>
    <t>Акварель "Классика" 18  цв.  с/к</t>
  </si>
  <si>
    <t>19С 1293-08</t>
  </si>
  <si>
    <t>4601185007820</t>
  </si>
  <si>
    <t>24601185007831</t>
  </si>
  <si>
    <t>Акварель медовая, 18 цветов с кистью, пластмассовая упаковка с прозрачной крышкой, европодвес.</t>
  </si>
  <si>
    <t>https://www.luch-pk.ru/creative/catalog/aquaclassic18kist/</t>
  </si>
  <si>
    <t>Акварель "Классика"  24 цв.  б/к</t>
  </si>
  <si>
    <t>19С 1294-08</t>
  </si>
  <si>
    <t>4601185007844</t>
  </si>
  <si>
    <t>24601185007848</t>
  </si>
  <si>
    <t>Акварель медовая, 24 цвета без кисти, пластмассовая упаковка с прозрачной крышкой, европодвес.</t>
  </si>
  <si>
    <t>232х106x14</t>
  </si>
  <si>
    <t>https://www.luch-pk.ru/creative/catalog/aquaclassic24bezkisty/</t>
  </si>
  <si>
    <t>Акварель "Классика"  24 цв.  с/к</t>
  </si>
  <si>
    <t>19С 1295-08</t>
  </si>
  <si>
    <t>4601185007851</t>
  </si>
  <si>
    <t>24601185007855</t>
  </si>
  <si>
    <t>Акварель медовая, 24 цвета с кистью, пластмассовая упаковка с прозрачной крышкой, европодвес.</t>
  </si>
  <si>
    <t>https://www.luch-pk.ru/creative/catalog/aquaclassic24kist/</t>
  </si>
  <si>
    <t>Акварель "Классика"  32 цв.  б/к</t>
  </si>
  <si>
    <t>26С 1579-08</t>
  </si>
  <si>
    <t>4601185012176</t>
  </si>
  <si>
    <t>24601185012170</t>
  </si>
  <si>
    <t>Акварель медовая, 32 цвета без кисти, пластмассовая упаковка с прозрачной крышкой, европодвес.</t>
  </si>
  <si>
    <t>232х131x15</t>
  </si>
  <si>
    <t>https://www.luch-pk.ru/creative/catalog/aquaclassic32bezkisty/</t>
  </si>
  <si>
    <t>Акварель "Классика", фигурная палитра 12 цв. с/к</t>
  </si>
  <si>
    <t>29С 1761-08</t>
  </si>
  <si>
    <t>4601185015665</t>
  </si>
  <si>
    <t>24601185015669</t>
  </si>
  <si>
    <t>Акварель "Классика" на фигурной подложке в виде палитры, 12 цветов, с кистью, европодвес.</t>
  </si>
  <si>
    <t>217х142x15</t>
  </si>
  <si>
    <t>https://www.luch-pk.ru/creative/catalog/akvpalitra/</t>
  </si>
  <si>
    <t>АКВАРЕЛЬ СЕРИЯ "ШКОЛА ТВОРЧЕСТВА"</t>
  </si>
  <si>
    <t>Акварель "Школа творчества" 12 цв. б/к</t>
  </si>
  <si>
    <t>29С 1756-08</t>
  </si>
  <si>
    <t>4601185015122</t>
  </si>
  <si>
    <t>24601185015126</t>
  </si>
  <si>
    <t>12 цветов, пластмассовая упаковка с прозрачной крышкой, европодвес</t>
  </si>
  <si>
    <t>200х81x11</t>
  </si>
  <si>
    <t>Школа творчества</t>
  </si>
  <si>
    <t>https://www.luch-pk.ru/creative/catalog/akvshcool12/</t>
  </si>
  <si>
    <t>Акварель "Школа творчества" 14 цв. б/к</t>
  </si>
  <si>
    <t>29С 1757-08</t>
  </si>
  <si>
    <t>4601185015139</t>
  </si>
  <si>
    <t>24601185015133</t>
  </si>
  <si>
    <t>14 цветов, пластмассовая упаковка с прозрачной крышкой, европодвес.</t>
  </si>
  <si>
    <t>https://www.luch-pk.ru/creative/catalog/akvshcool14/</t>
  </si>
  <si>
    <t>Акварель "Школа творчества" 21 цв. б/к</t>
  </si>
  <si>
    <t>29С 1758-08</t>
  </si>
  <si>
    <t>4601185015146</t>
  </si>
  <si>
    <t>24601185015140</t>
  </si>
  <si>
    <t>21 цвет, пластмассовая упаковка с прозрачной крышкой, европодвес</t>
  </si>
  <si>
    <t>https://www.luch-pk.ru/creative/catalog/akvshcool21/</t>
  </si>
  <si>
    <t>Акварель "Школа творчества" 28 цв. б/к</t>
  </si>
  <si>
    <t>29С 1759-08</t>
  </si>
  <si>
    <t>4601185015153</t>
  </si>
  <si>
    <t>24601185015157</t>
  </si>
  <si>
    <t>28 цветов, пластмассовая упаковка с прозрачной крышкой, европодвес</t>
  </si>
  <si>
    <t>https://www.luch-pk.ru/creative/catalog/akvshool_28/</t>
  </si>
  <si>
    <t>АКВАРЕЛЬ СЕРИЯ "ФАНТАЗИЯ"</t>
  </si>
  <si>
    <t>акварель медовая; часто используемые цвета в увеличенных кюветах; пластмассовая упаковка</t>
  </si>
  <si>
    <t>Фантазия</t>
  </si>
  <si>
    <t>Акварель "Фантазия" 21 цв. б/к</t>
  </si>
  <si>
    <t>30С 1903-08</t>
  </si>
  <si>
    <t>4601185016471</t>
  </si>
  <si>
    <t>24601185016475</t>
  </si>
  <si>
    <t>Из 21 цвета имеют флуоресцентный эффект 6 цветов, эффект перламутра - 7 цветов акварели</t>
  </si>
  <si>
    <t>https://www.luch-pk.ru/creative/catalog/akvfanazt21/</t>
  </si>
  <si>
    <t>Акварель перламутровая "Фантазия" 12 цв. б/к</t>
  </si>
  <si>
    <t>16С 1105-08</t>
  </si>
  <si>
    <t>4601185005840</t>
  </si>
  <si>
    <t>24601185005844</t>
  </si>
  <si>
    <t>Акварель медовая 12 перламутровых цветов, прозрачная крышка, пластмассовая упаковка с европодвесом</t>
  </si>
  <si>
    <t>330х205x143</t>
  </si>
  <si>
    <t>Перламутровый эффект</t>
  </si>
  <si>
    <t>https://www.luch-pk.ru/creative/catalog/akvperlamfantaz12/</t>
  </si>
  <si>
    <t>АКВАРЕЛЬ СЕРИЯ "ЛЮКС"</t>
  </si>
  <si>
    <t>акварель на гуммиарабике;  пластмассовая  упаковка  в  цветной  картонной  коробке</t>
  </si>
  <si>
    <t>Акварель художественная "Люкс" 16 цв. б/к</t>
  </si>
  <si>
    <t>14С 1019-08</t>
  </si>
  <si>
    <t>4601185005093</t>
  </si>
  <si>
    <t>24601185005097</t>
  </si>
  <si>
    <t>Акварель на гуммиарабике, пластмассовая упаковка в цветной картонной упаковке, 16 цветов.</t>
  </si>
  <si>
    <t>220х78x16</t>
  </si>
  <si>
    <t>Люкс</t>
  </si>
  <si>
    <t>https://www.luch-pk.ru/creative/catalog/aqualuxe16bezkisty/</t>
  </si>
  <si>
    <t>Акварель художественная "Люкс" 24 цв. б/к</t>
  </si>
  <si>
    <t>14С 1039-08</t>
  </si>
  <si>
    <t>4601185005116</t>
  </si>
  <si>
    <t>24601185005110</t>
  </si>
  <si>
    <t>Акварель на гуммиарабике, пластмассовая упаковка в цветной картонной упаковке, 24 цвета.</t>
  </si>
  <si>
    <t>220х108x16</t>
  </si>
  <si>
    <t>https://www.luch-pk.ru/creative/catalog/aqualuxe24bezkisty/</t>
  </si>
  <si>
    <t>КРАСКИ ПАЛЬЧИКОВЫЕ СЕРИЯ "КРОХА"</t>
  </si>
  <si>
    <t>Краски пальчиковые "Кроха" 6 цв. (40 мл)</t>
  </si>
  <si>
    <t>24С 1508-08</t>
  </si>
  <si>
    <t>4601185011285</t>
  </si>
  <si>
    <t>24601185011289</t>
  </si>
  <si>
    <t>Срок службы 18 месяцев.</t>
  </si>
  <si>
    <t>155х102x48</t>
  </si>
  <si>
    <t>319х219x160</t>
  </si>
  <si>
    <t>Краски пальчиковые</t>
  </si>
  <si>
    <t>https://www.luch-pk.ru/creative/catalog/kraskipalch/</t>
  </si>
  <si>
    <t>Краски пальчиковые флуоресцентные "Кроха" 6 цв. (40 мл)</t>
  </si>
  <si>
    <t>24С 1498-08</t>
  </si>
  <si>
    <t>4601185011209</t>
  </si>
  <si>
    <t>24601185011203</t>
  </si>
  <si>
    <t>Флуоресцентные цвета, светятся в ультрафиолетовом освещении.</t>
  </si>
  <si>
    <t>https://www.luch-pk.ru/creative/catalog/pal4ikovflor6/</t>
  </si>
  <si>
    <t>ГУАШЬ</t>
  </si>
  <si>
    <t>ГУАШЬ СЕРИЯ "АНИМЕ" в наборах</t>
  </si>
  <si>
    <t>объем баночки 15 мл</t>
  </si>
  <si>
    <t>12 цветов по 15 мл.</t>
  </si>
  <si>
    <t>Срок службы 5 лет.</t>
  </si>
  <si>
    <t>160х120x38</t>
  </si>
  <si>
    <t>Краски гуашевые</t>
  </si>
  <si>
    <t>Гуашь "Аниме" 12 цв., 15 мл (сиреневая упаковка)</t>
  </si>
  <si>
    <t>33С 2215-08</t>
  </si>
  <si>
    <t>4601185019830</t>
  </si>
  <si>
    <t>24601185019834</t>
  </si>
  <si>
    <t>https://www.luch-pk.ru/creative/catalog/guashanime12siren/</t>
  </si>
  <si>
    <t>ГУАШЬ СЕРИЯ "ZOO" в наборах</t>
  </si>
  <si>
    <t>Гуашь "ZOO"  6 цв.</t>
  </si>
  <si>
    <t>19С 1251-08</t>
  </si>
  <si>
    <t>4601185007226</t>
  </si>
  <si>
    <t>24601185007220</t>
  </si>
  <si>
    <t>6 цветов, индивидуальные баночки по 15 мл.</t>
  </si>
  <si>
    <t>120х80x38</t>
  </si>
  <si>
    <t>https://www.luch-pk.ru/creative/catalog/gouachezoo6/</t>
  </si>
  <si>
    <t>Гуашь "ZOO"  9 цв.</t>
  </si>
  <si>
    <t>25С 1532-08</t>
  </si>
  <si>
    <t>4601185011629</t>
  </si>
  <si>
    <t>24601185011623</t>
  </si>
  <si>
    <t>9 цветов, индивидуальные баночки по 15 мл</t>
  </si>
  <si>
    <t>120х120x38</t>
  </si>
  <si>
    <t>380х253x120</t>
  </si>
  <si>
    <t>https://www.luch-pk.ru/creative/catalog/gouachezoo9/</t>
  </si>
  <si>
    <t>Гуашь "ZOO" 12 цв.</t>
  </si>
  <si>
    <t>19С 1252-08</t>
  </si>
  <si>
    <t>4601185007233</t>
  </si>
  <si>
    <t>24601185007237</t>
  </si>
  <si>
    <t>12 цветов, индивидуальные баночки по 15 мл</t>
  </si>
  <si>
    <t>https://www.luch-pk.ru/creative/catalog/gouachezoo12/</t>
  </si>
  <si>
    <t>Гуашь "ZOO"  6 цв. блок-тара</t>
  </si>
  <si>
    <t>19С 1250-08</t>
  </si>
  <si>
    <t>4601185007219</t>
  </si>
  <si>
    <t>24601185007213</t>
  </si>
  <si>
    <t>6 цветов, 15 мл, набор в блок-таре</t>
  </si>
  <si>
    <t>202х47x38</t>
  </si>
  <si>
    <t>310х253x176</t>
  </si>
  <si>
    <t>https://www.luch-pk.ru/creative/catalog/gouachezoo6blok/</t>
  </si>
  <si>
    <t>Гуашь "ZOO"  12 цв. блок-тара</t>
  </si>
  <si>
    <t>20С 1356-08</t>
  </si>
  <si>
    <t>4601185008988</t>
  </si>
  <si>
    <t>24601185008982</t>
  </si>
  <si>
    <t>12 цветов, 15 мл, набор в блок-таре</t>
  </si>
  <si>
    <t>202х91x38</t>
  </si>
  <si>
    <t>380х228x126</t>
  </si>
  <si>
    <t>https://www.luch-pk.ru/creative/catalog/gouachezoo12blok/</t>
  </si>
  <si>
    <t>Гуашь "ZOO" 18 цв. блок-тара</t>
  </si>
  <si>
    <t>29С 1708-08</t>
  </si>
  <si>
    <t>4601185014644</t>
  </si>
  <si>
    <t>24601185014648</t>
  </si>
  <si>
    <t>18 цветов, 15 мл, набор в блок-таре</t>
  </si>
  <si>
    <t>240х134x40</t>
  </si>
  <si>
    <t>https://www.luch-pk.ru/creative/catalog/guashzoo18/</t>
  </si>
  <si>
    <t>ГУАШЬ СЕРИЯ "КЛАССИКА" в наборах</t>
  </si>
  <si>
    <t>объем баночки 20 мл</t>
  </si>
  <si>
    <t>Гуашь "Классика" 6 цв.</t>
  </si>
  <si>
    <t>19С 1275-08</t>
  </si>
  <si>
    <t>4601185007868</t>
  </si>
  <si>
    <t>24601185007862</t>
  </si>
  <si>
    <t>6 цветов по 20 мл, индивидуальная наклейка на баночке, указывающая на цвет краски.</t>
  </si>
  <si>
    <t>https://www.luch-pk.ru/creative/catalog/gouacheclassic6/</t>
  </si>
  <si>
    <t>Гуашь "Классика" 9 цв.</t>
  </si>
  <si>
    <t>19С 1276-08</t>
  </si>
  <si>
    <t>4601185007875</t>
  </si>
  <si>
    <t>24601185007879</t>
  </si>
  <si>
    <t>9 цветов по 20 мл, индивидуальная наклейка на баночке, указывающая на цвет краски.</t>
  </si>
  <si>
    <t>https://www.luch-pk.ru/creative/catalog/gouacheclassic9/</t>
  </si>
  <si>
    <t>Гуашь "Классика" 12 цв.</t>
  </si>
  <si>
    <t>19С 1277-08</t>
  </si>
  <si>
    <t>4601185007882</t>
  </si>
  <si>
    <t>24601185007886</t>
  </si>
  <si>
    <t>12 цветов по 20 мл, индивидуальная наклейка на баночке, указывающая на цвет краски.</t>
  </si>
  <si>
    <t>https://www.luch-pk.ru/creative/catalog/gouacheclassic12/</t>
  </si>
  <si>
    <t>Гуашь "Классика" 16 цв.</t>
  </si>
  <si>
    <t>29С 1696-08</t>
  </si>
  <si>
    <t>4601185014477</t>
  </si>
  <si>
    <t>24601185014471</t>
  </si>
  <si>
    <t>16 цветов по 20 мл, индивидуальная наклейка на баночке, указывающая на цвет краски.</t>
  </si>
  <si>
    <t>160х160x38</t>
  </si>
  <si>
    <t>355х170x195</t>
  </si>
  <si>
    <t>https://www.luch-pk.ru/creative/catalog/guashklassika16/</t>
  </si>
  <si>
    <t>Гуашь "Классика" 24 цв.</t>
  </si>
  <si>
    <t>28С 1681-08</t>
  </si>
  <si>
    <t>4601185014309</t>
  </si>
  <si>
    <t>24601185014303</t>
  </si>
  <si>
    <t>24 цвета по 20 мл, индивидуальная наклейка на баночке, указывающая на цвет краски.</t>
  </si>
  <si>
    <t>255х162x42</t>
  </si>
  <si>
    <t>335х265x135</t>
  </si>
  <si>
    <t>https://www.luch-pk.ru/creative/catalog/guashklassika/</t>
  </si>
  <si>
    <t>Гуашь "Классика" 6 цв., блок-тара</t>
  </si>
  <si>
    <t>21С 1375-08</t>
  </si>
  <si>
    <t>4601185009695</t>
  </si>
  <si>
    <t>24601185009699</t>
  </si>
  <si>
    <t>6 цветов по 20 мл, набор в блок-таре.</t>
  </si>
  <si>
    <t>224х50x38</t>
  </si>
  <si>
    <t>https://www.luch-pk.ru/creative/catalog/gouacheclassic6blok/</t>
  </si>
  <si>
    <t>Гуашь "Классика" 12 цв., блок-тара</t>
  </si>
  <si>
    <t>21С 1376-08</t>
  </si>
  <si>
    <t>4601185009701</t>
  </si>
  <si>
    <t>24601185009705</t>
  </si>
  <si>
    <t>12 цветов по 20 мл, набор в блок-таре.</t>
  </si>
  <si>
    <t>224х98x38</t>
  </si>
  <si>
    <t>https://www.luch-pk.ru/creative/catalog/gouacheclassic12blok/</t>
  </si>
  <si>
    <t>Гуашь "Классика" 12 цв., в контейнере</t>
  </si>
  <si>
    <t>33С 2175-08</t>
  </si>
  <si>
    <t>4601185019427</t>
  </si>
  <si>
    <t>24601185019421</t>
  </si>
  <si>
    <t>12 цветов, объем краски 20 мл, индивидуальная наклейка на крышке баночки, указывающая на цвет краски.</t>
  </si>
  <si>
    <t>180х130x50</t>
  </si>
  <si>
    <t>295х185x160</t>
  </si>
  <si>
    <t>Упаковка - удобный пластиковый контейнер.</t>
  </si>
  <si>
    <t>https://www.luch-pk.ru/creative/catalog/guasklasskonteiner/</t>
  </si>
  <si>
    <t>ГУАШЬ СЕРИЯ "КЛАССИКА" в баночках</t>
  </si>
  <si>
    <t>Гуашь "Классика" 20 мл белила цинковые</t>
  </si>
  <si>
    <t>19С 1265-08</t>
  </si>
  <si>
    <t>12</t>
  </si>
  <si>
    <t>4601185007523</t>
  </si>
  <si>
    <t>34601185007524</t>
  </si>
  <si>
    <t>Баночка с завинчивающейся крышкой, 20 мл.</t>
  </si>
  <si>
    <t>39х39x36</t>
  </si>
  <si>
    <t>https://www.luch-pk.ru/creative/catalog/gouacheclassicbelzink/</t>
  </si>
  <si>
    <t>Гуашь "Классика" 20 мл белила титановые</t>
  </si>
  <si>
    <t>19С 1264-08</t>
  </si>
  <si>
    <t>4601185007516</t>
  </si>
  <si>
    <t>34601185007517</t>
  </si>
  <si>
    <t>https://www.luch-pk.ru/creative/catalog/gouacheclassicbeltit/</t>
  </si>
  <si>
    <t>ГУАШЬ СЕРИЯ "КЛАССИКА" в банках</t>
  </si>
  <si>
    <t>объем банки 240 мл</t>
  </si>
  <si>
    <t>Гуашь "Классика" 240 мл белила титановые</t>
  </si>
  <si>
    <t>30С 1815-08</t>
  </si>
  <si>
    <t>4601185015849</t>
  </si>
  <si>
    <t>24601185015843</t>
  </si>
  <si>
    <t>Удобная в использовании  большая герметичная банка с широким горлом (240 мл).</t>
  </si>
  <si>
    <t>75х75x86</t>
  </si>
  <si>
    <t>https://www.luch-pk.ru/creative/catalog/guashbel/</t>
  </si>
  <si>
    <t>Гуашь "Классика" 240 мл белила цинковые</t>
  </si>
  <si>
    <t>30С 1816-08</t>
  </si>
  <si>
    <t>4601185015856</t>
  </si>
  <si>
    <t>24601185015850</t>
  </si>
  <si>
    <t>Удобная в использовании большая герметичная банка с широким горлом, 240 мл.</t>
  </si>
  <si>
    <t>https://www.luch-pk.ru/creative/catalog/klassikguashguash/</t>
  </si>
  <si>
    <t>Гуашь "Классика" 240 мл зеленая светлая</t>
  </si>
  <si>
    <t>30С 1819-08</t>
  </si>
  <si>
    <t>4601185015887</t>
  </si>
  <si>
    <t>24601185015881</t>
  </si>
  <si>
    <t>https://www.luch-pk.ru/creative/catalog/guashzelsvetl/</t>
  </si>
  <si>
    <t>Гуашь "Классика" 240 мл лимонная</t>
  </si>
  <si>
    <t>30С 1822-08</t>
  </si>
  <si>
    <t>4601185015917</t>
  </si>
  <si>
    <t>24601185015911</t>
  </si>
  <si>
    <t>https://www.luch-pk.ru/creative/catalog/guashklassikaaaa/</t>
  </si>
  <si>
    <t>Гуашь "Классика" 240 мл оранжевая светлая</t>
  </si>
  <si>
    <t>30С 1823-08</t>
  </si>
  <si>
    <t>4601185015924</t>
  </si>
  <si>
    <t>24601185015928</t>
  </si>
  <si>
    <t>https://www.luch-pk.ru/creative/catalog/guashklassikaaa/</t>
  </si>
  <si>
    <t>Гуашь "Классика" 240 мл черная</t>
  </si>
  <si>
    <t>30С 1827-08</t>
  </si>
  <si>
    <t>4601185015962</t>
  </si>
  <si>
    <t>24601185015966</t>
  </si>
  <si>
    <t>https://www.luch-pk.ru/creative/catalog/klassguchern/</t>
  </si>
  <si>
    <t>Гуашь "Классика" 240 мл коричневая</t>
  </si>
  <si>
    <t>30С 1821-08</t>
  </si>
  <si>
    <t>4601185015900</t>
  </si>
  <si>
    <t>24601185015904</t>
  </si>
  <si>
    <t>https://www.luch-pk.ru/creative/catalog/klassgukorich/</t>
  </si>
  <si>
    <t>Гуашь "Классика" 240 мл желтая светлая</t>
  </si>
  <si>
    <t>30С 1818-08</t>
  </si>
  <si>
    <t>4601185015870</t>
  </si>
  <si>
    <t>24601185015874</t>
  </si>
  <si>
    <t>https://www.luch-pk.ru/creative/catalog/gyash240zoltasvetla/</t>
  </si>
  <si>
    <t>Гуашь "Классика" 240 мл алая</t>
  </si>
  <si>
    <t>30С 1814-08</t>
  </si>
  <si>
    <t>4601185015832</t>
  </si>
  <si>
    <t>24601185015836</t>
  </si>
  <si>
    <t>https://www.luch-pk.ru/creative/catalog/guash240alaya/</t>
  </si>
  <si>
    <t>Гуашь "Классика" 240 мл голубая</t>
  </si>
  <si>
    <t>30С 1817-08</t>
  </si>
  <si>
    <t>4601185015863</t>
  </si>
  <si>
    <t>24601185015867</t>
  </si>
  <si>
    <t>https://www.luch-pk.ru/creative/catalog/guash240goluba/</t>
  </si>
  <si>
    <t>Гуашь "Классика" 240 мл зеленая темная</t>
  </si>
  <si>
    <t>30С 1820-08</t>
  </si>
  <si>
    <t>4601185015894</t>
  </si>
  <si>
    <t>24601185015898</t>
  </si>
  <si>
    <t>https://www.luch-pk.ru/creative/catalog/guash240zelentemna/</t>
  </si>
  <si>
    <t>Гуашь "Классика" 240 мл золотая</t>
  </si>
  <si>
    <t>30С 1828-08</t>
  </si>
  <si>
    <t>4601185015979</t>
  </si>
  <si>
    <t>24601185015973</t>
  </si>
  <si>
    <t>https://www.luch-pk.ru/creative/catalog/guash240zoloto/</t>
  </si>
  <si>
    <t>Гуашь "Классика" 240 мл охра</t>
  </si>
  <si>
    <t>30С 1824-08</t>
  </si>
  <si>
    <t>4601185015931</t>
  </si>
  <si>
    <t>24601185015935</t>
  </si>
  <si>
    <t>https://www.luch-pk.ru/creative/catalog/guash240oxra/</t>
  </si>
  <si>
    <t>Гуашь "Классика" 240 мл рубиновая</t>
  </si>
  <si>
    <t>30С 1825-08</t>
  </si>
  <si>
    <t>4601185015948</t>
  </si>
  <si>
    <t>24601185015942</t>
  </si>
  <si>
    <t>https://www.luch-pk.ru/creative/catalog/guash240rubin/</t>
  </si>
  <si>
    <t>Гуашь "Классика" 240 мл серебряная</t>
  </si>
  <si>
    <t>30С 1829-08</t>
  </si>
  <si>
    <t>4601185015986</t>
  </si>
  <si>
    <t>24601185015980</t>
  </si>
  <si>
    <t>https://www.luch-pk.ru/creative/catalog/guash240serebro/</t>
  </si>
  <si>
    <t>Гуашь "Классика" 240 мл синяя светлая</t>
  </si>
  <si>
    <t>30С 1826-08</t>
  </si>
  <si>
    <t>4601185015955</t>
  </si>
  <si>
    <t>24601185015959</t>
  </si>
  <si>
    <t>https://www.luch-pk.ru/creative/catalog/guash240sinsvetla/</t>
  </si>
  <si>
    <t>ГУАШЬ СЕРИЯ "КЛАССИКА" в бутылке</t>
  </si>
  <si>
    <t>объем бутылки 500 мл</t>
  </si>
  <si>
    <t>Гуашь "Классика" 500 мл алая</t>
  </si>
  <si>
    <t>18С 1201-08</t>
  </si>
  <si>
    <t>4601185006694</t>
  </si>
  <si>
    <t>24601185006698</t>
  </si>
  <si>
    <t>66х66x208</t>
  </si>
  <si>
    <t>210х190x220</t>
  </si>
  <si>
    <t>https://www.luch-pk.ru/creative/catalog/gouacheclassicalaya500/</t>
  </si>
  <si>
    <t>Гуашь "Классика" 500 мл белила титановые</t>
  </si>
  <si>
    <t>18С 1198-08</t>
  </si>
  <si>
    <t>4601185006663</t>
  </si>
  <si>
    <t>24601185006667</t>
  </si>
  <si>
    <t>https://www.luch-pk.ru/creative/catalog/gouacheclassicbeltit500/</t>
  </si>
  <si>
    <t>Гуашь "Классика" 500 мл белила цинковые</t>
  </si>
  <si>
    <t>19С 1298-08</t>
  </si>
  <si>
    <t>4601185007622</t>
  </si>
  <si>
    <t>24601185007626</t>
  </si>
  <si>
    <t>https://www.luch-pk.ru/creative/catalog/gouacheclassicbelzinc500/</t>
  </si>
  <si>
    <t>Гуашь "Классика" 500 мл голубая</t>
  </si>
  <si>
    <t>19С 1303-08</t>
  </si>
  <si>
    <t>4601185007677</t>
  </si>
  <si>
    <t>24601185007671</t>
  </si>
  <si>
    <t>https://www.luch-pk.ru/creative/catalog/gouacheclassicblue500/</t>
  </si>
  <si>
    <t>Гуашь "Классика" 500 мл голубая темная</t>
  </si>
  <si>
    <t>19С 1302-08</t>
  </si>
  <si>
    <t>4601185007660</t>
  </si>
  <si>
    <t>24601185007664</t>
  </si>
  <si>
    <t>https://www.luch-pk.ru/creative/catalog/gouacheclassicdarkblue500/</t>
  </si>
  <si>
    <t>Гуашь "Классика" 500 мл желтая светлая</t>
  </si>
  <si>
    <t>18С 1202-08</t>
  </si>
  <si>
    <t>4601185006700</t>
  </si>
  <si>
    <t>24601185006704</t>
  </si>
  <si>
    <t>https://www.luch-pk.ru/creative/catalog/gouacheclassiclightyellow500/</t>
  </si>
  <si>
    <t>Гуашь "Классика" 500 мл синяя светлая</t>
  </si>
  <si>
    <t>18С 1199-08</t>
  </si>
  <si>
    <t>4601185006670</t>
  </si>
  <si>
    <t>24601185006674</t>
  </si>
  <si>
    <t>https://www.luch-pk.ru/creative/catalog/gouacheclassiclightblue500/</t>
  </si>
  <si>
    <t>Гуашь "Классика" 500 мл зеленая светлая</t>
  </si>
  <si>
    <t>18С 1203-08</t>
  </si>
  <si>
    <t>4601185006717</t>
  </si>
  <si>
    <t>24601185006711</t>
  </si>
  <si>
    <t>https://www.luch-pk.ru/creative/catalog/gouacheclassiclightgreen500/</t>
  </si>
  <si>
    <t>Гуашь "Классика" 500 мл зеленая темная</t>
  </si>
  <si>
    <t>19С 1304-08</t>
  </si>
  <si>
    <t>4601185007684</t>
  </si>
  <si>
    <t>24601185007688</t>
  </si>
  <si>
    <t>https://www.luch-pk.ru/creative/catalog/gouacheclassicdarkgreen500/</t>
  </si>
  <si>
    <t>Гуашь "Классика" 500 мл красная</t>
  </si>
  <si>
    <t>19С 1305-08</t>
  </si>
  <si>
    <t>4601185007691</t>
  </si>
  <si>
    <t>24601185007695</t>
  </si>
  <si>
    <t>https://www.luch-pk.ru/creative/catalog/gouacheclassicred500/</t>
  </si>
  <si>
    <t>Гуашь "Классика" 500 мл оранжевая светлая</t>
  </si>
  <si>
    <t>19С 1306-08</t>
  </si>
  <si>
    <t>4601185007707</t>
  </si>
  <si>
    <t>24601185007701</t>
  </si>
  <si>
    <t>https://www.luch-pk.ru/creative/catalog/gouacheclassiclightorange500/</t>
  </si>
  <si>
    <t>Гуашь "Классика" 500 мл охра</t>
  </si>
  <si>
    <t>19С 1299-08</t>
  </si>
  <si>
    <t>4601185007639</t>
  </si>
  <si>
    <t>24601185007633</t>
  </si>
  <si>
    <t>https://www.luch-pk.ru/creative/catalog/gouacheclassicohra500/</t>
  </si>
  <si>
    <t>Гуашь "Классика" 500 мл рубиновая</t>
  </si>
  <si>
    <t>19С 1300-08</t>
  </si>
  <si>
    <t>4601185007646</t>
  </si>
  <si>
    <t>24601185007640</t>
  </si>
  <si>
    <t>Гуашь "Классика" 500 мл фиолетово-красная</t>
  </si>
  <si>
    <t>19С 1301-08</t>
  </si>
  <si>
    <t>4601185007653</t>
  </si>
  <si>
    <t>24601185007657</t>
  </si>
  <si>
    <t>https://www.luch-pk.ru/creative/catalog/gouacheclassicvioletred500/</t>
  </si>
  <si>
    <t>Гуашь "Классика" 500 мл черная</t>
  </si>
  <si>
    <t>18С 1200-08</t>
  </si>
  <si>
    <t>4601185006687</t>
  </si>
  <si>
    <t>24601185006681</t>
  </si>
  <si>
    <t>https://www.luch-pk.ru/creative/catalog/gouacheclassicblack500/</t>
  </si>
  <si>
    <t>ГУАШЬ СЕРИЯ "ШКОЛА ТВОРЧЕСТВА" в наборах</t>
  </si>
  <si>
    <t>Гуашь "Школа творчества" 8 цв.</t>
  </si>
  <si>
    <t>29С 1752-08</t>
  </si>
  <si>
    <t>4601185015085</t>
  </si>
  <si>
    <t>24601185015089</t>
  </si>
  <si>
    <t>8 цветов по 20 мл, индивидуальная наклейка на баночке, указывающая на цвет краски</t>
  </si>
  <si>
    <t>160х80x38</t>
  </si>
  <si>
    <t>https://www.luch-pk.ru/creative/catalog/guashshkola/</t>
  </si>
  <si>
    <t>Гуашь "Школа творчества" 12 цв.</t>
  </si>
  <si>
    <t>29С 1753-08</t>
  </si>
  <si>
    <t>4601185015092</t>
  </si>
  <si>
    <t>24601185015096</t>
  </si>
  <si>
    <t>12 цветов по 20 мл, индивидуальная наклейка на баночке, указывающая на цвет краски</t>
  </si>
  <si>
    <t>242х80x38</t>
  </si>
  <si>
    <t>255х170x270</t>
  </si>
  <si>
    <t>https://www.luch-pk.ru/creative/catalog/guashshkolat/</t>
  </si>
  <si>
    <t>Гуашь "Школа творчества" 18 цв.</t>
  </si>
  <si>
    <t>29С 1754-08</t>
  </si>
  <si>
    <t>4601185015108</t>
  </si>
  <si>
    <t>24601185015102</t>
  </si>
  <si>
    <t>18 цветов по 20 мл, индивидуальная наклейка на баночке, указывающая на цвет краски</t>
  </si>
  <si>
    <t>242х121x38</t>
  </si>
  <si>
    <t>https://www.luch-pk.ru/creative/catalog/guashshkolatv/</t>
  </si>
  <si>
    <t>Гуашь "Школа творчества" 21 цв.</t>
  </si>
  <si>
    <t>29С 1755-08</t>
  </si>
  <si>
    <t>4601185015115</t>
  </si>
  <si>
    <t>24601185015119</t>
  </si>
  <si>
    <t>21 цвет по 20 мл, индивидуальная наклейка на баночке, указывающая на цвет краски</t>
  </si>
  <si>
    <t>280х122x38</t>
  </si>
  <si>
    <t>290х265x180</t>
  </si>
  <si>
    <t>https://www.luch-pk.ru/creative/catalog/guashshkolatvor/</t>
  </si>
  <si>
    <t>ГУАШЬ СЕРИЯ "ФАНТАЗИЯ" в наборах</t>
  </si>
  <si>
    <t>Гуашь "Фантазия" 9 цв.</t>
  </si>
  <si>
    <t>25С 1528-08</t>
  </si>
  <si>
    <t>4601185011575</t>
  </si>
  <si>
    <t>24601185011579</t>
  </si>
  <si>
    <t>9 ярких цветов, баночки 15 мл, содержащие наклейки с указанием цвета краски. Два дизайна упаковки.</t>
  </si>
  <si>
    <t>Срок службы 3 года.</t>
  </si>
  <si>
    <t>https://www.luch-pk.ru/creative/catalog/gouachefan9/</t>
  </si>
  <si>
    <t>Гуашь "Фантазия" 12 цв.</t>
  </si>
  <si>
    <t>25С 1529-08</t>
  </si>
  <si>
    <t>4601185011582</t>
  </si>
  <si>
    <t>24601185011586</t>
  </si>
  <si>
    <t>12 ярких цветов, баночки по 15 мл, содержащие наклейки с указанием цвета краски. Два дизайна упаковки.</t>
  </si>
  <si>
    <t>https://www.luch-pk.ru/creative/catalog/gouachefan12/</t>
  </si>
  <si>
    <t>ГУАШЬ СЕРИЯ "ЛЮКС" в наборах</t>
  </si>
  <si>
    <t>Гуашь художественная "Люкс" 12 цв., 20 мл</t>
  </si>
  <si>
    <t>14С 1038-08</t>
  </si>
  <si>
    <t>4601185005062</t>
  </si>
  <si>
    <t>24601185005066</t>
  </si>
  <si>
    <t>12 цветов по 20 мл на гуммиарабике, индивидуальная наклейка на баночке, указывающая на цвет краски</t>
  </si>
  <si>
    <t>250х93x38</t>
  </si>
  <si>
    <t>https://www.luch-pk.ru/creative/catalog/gouachelux12/</t>
  </si>
  <si>
    <t>ПЛАСТИЛИН</t>
  </si>
  <si>
    <t>ПЛАСТИЛИН ВОЗДУШНЫЙ</t>
  </si>
  <si>
    <t>Пластилин воздушный, 12 цв., 120 г</t>
  </si>
  <si>
    <t>34С 2228-08</t>
  </si>
  <si>
    <t>4601185019953</t>
  </si>
  <si>
    <t>34601185019954</t>
  </si>
  <si>
    <t>12 цветов пластилина воздушного, zip-пакет</t>
  </si>
  <si>
    <t>10%</t>
  </si>
  <si>
    <t>Срок годности 24 месяца</t>
  </si>
  <si>
    <t>270х60x45</t>
  </si>
  <si>
    <t>470х390x300</t>
  </si>
  <si>
    <t>Пластилин и массы для лепки</t>
  </si>
  <si>
    <t>https://www.luch-pk.ru/creative/catalog/vozdplast12/</t>
  </si>
  <si>
    <t>Пластилин воздушный, 24 цв., 240 г</t>
  </si>
  <si>
    <t>34С 2229-08</t>
  </si>
  <si>
    <t>4601185019960</t>
  </si>
  <si>
    <t>34601185019961</t>
  </si>
  <si>
    <t>24 цвета пластилина воздушного, zip-пакет</t>
  </si>
  <si>
    <t>270х120x45</t>
  </si>
  <si>
    <t>https://www.luch-pk.ru/creative/catalog/vozdplast24/</t>
  </si>
  <si>
    <t>Пластилин воздушный, 36 цв., 360 г</t>
  </si>
  <si>
    <t>34С 2230-08</t>
  </si>
  <si>
    <t>4601185019977</t>
  </si>
  <si>
    <t>34601185019978</t>
  </si>
  <si>
    <t>36 цветов пластилина воздушного, zip-пакет</t>
  </si>
  <si>
    <t>290х180x45</t>
  </si>
  <si>
    <t>https://www.luch-pk.ru/creative/catalog/plastvozd36/</t>
  </si>
  <si>
    <t>ПЛАСТИЛИН СЕРИЯ "АНИМЕ"</t>
  </si>
  <si>
    <t>Срок годности не ограничен</t>
  </si>
  <si>
    <t>307х202x17</t>
  </si>
  <si>
    <t>Аниме</t>
  </si>
  <si>
    <t>Пластилин классический "Аниме" 24 цв., 480 г, стек (сиреневая упаковка)</t>
  </si>
  <si>
    <t>33С 2213-08</t>
  </si>
  <si>
    <t>4601185019809</t>
  </si>
  <si>
    <t>24601185019803</t>
  </si>
  <si>
    <t>https://www.luch-pk.ru/creative/catalog/PlastAnime24sirenev/</t>
  </si>
  <si>
    <t>ПЛАСТИЛИН ВОСКОВОЙ СЕРИЯ "КРОХА"</t>
  </si>
  <si>
    <t>Пластилин мягкий "Кроха" 6 цв., 90 г, стек</t>
  </si>
  <si>
    <t>12С 863-08</t>
  </si>
  <si>
    <t>4601185003853</t>
  </si>
  <si>
    <t>24601185003857</t>
  </si>
  <si>
    <t>6 цветов мягкого воскового пластилина со стеком, картонная упаковка, 90г.</t>
  </si>
  <si>
    <t>166х85x18</t>
  </si>
  <si>
    <t>https://www.luch-pk.ru/creative/catalog/plastilinkrocha6/</t>
  </si>
  <si>
    <t>Пластилин мягкий "Кроха" 8 цв., 120 г, стек</t>
  </si>
  <si>
    <t>25С 1551-08</t>
  </si>
  <si>
    <t>4601185011858</t>
  </si>
  <si>
    <t>24601185011852</t>
  </si>
  <si>
    <t>8 цветов мягкого воскового пластилина со стеком, картонная упаковка, 120г.</t>
  </si>
  <si>
    <t>166х114x18</t>
  </si>
  <si>
    <t>https://www.luch-pk.ru/creative/catalog/plastilinkrocha8/</t>
  </si>
  <si>
    <t>Пластилин мягкий "Кроха" 10 цв., 150 г, стек</t>
  </si>
  <si>
    <t>12С 875-08</t>
  </si>
  <si>
    <t>4601185003976</t>
  </si>
  <si>
    <t>24601185003970</t>
  </si>
  <si>
    <t>10 цветов мягкого воскового пластилина со стеком, картонная упаковка, 150г.</t>
  </si>
  <si>
    <t>166х142x18</t>
  </si>
  <si>
    <t>290х170x195</t>
  </si>
  <si>
    <t>https://www.luch-pk.ru/creative/catalog/plastilinkrocha10/</t>
  </si>
  <si>
    <t>Пластилин мягкий "Кроха" 12 цв., 180 г, стек</t>
  </si>
  <si>
    <t>23С 1484-08</t>
  </si>
  <si>
    <t>4601185011049</t>
  </si>
  <si>
    <t>24601185011043</t>
  </si>
  <si>
    <t>12 цветов мягкого воскового пластилина со стеком, картонная упаковка, 180г.</t>
  </si>
  <si>
    <t>168х166x18</t>
  </si>
  <si>
    <t>https://www.luch-pk.ru/creative/catalog/plastilinkrocha12/</t>
  </si>
  <si>
    <t>Пластилин мягкий "Кроха" 16 цв., 240 г, стек</t>
  </si>
  <si>
    <t>28С 1646-08</t>
  </si>
  <si>
    <t>4601185013937</t>
  </si>
  <si>
    <t>24601185013931</t>
  </si>
  <si>
    <t>16 цветов мягкого воскового пластилина со стеком, картонная упаковка, 240г.</t>
  </si>
  <si>
    <t>194х164x18</t>
  </si>
  <si>
    <t>335х210x130</t>
  </si>
  <si>
    <t>https://www.luch-pk.ru/creative/catalog/plastilinkrocha16/</t>
  </si>
  <si>
    <t>Пластилин мягкий "Кроха" 20 цв., 300 г, стек</t>
  </si>
  <si>
    <t>31С 2063-08</t>
  </si>
  <si>
    <t>4601185018130</t>
  </si>
  <si>
    <t>24601185018134</t>
  </si>
  <si>
    <t>20 цветов мягкого воскового пластилина со стеком, картонная упаковка, 300г.</t>
  </si>
  <si>
    <t>252х167x18</t>
  </si>
  <si>
    <t>260х175x190</t>
  </si>
  <si>
    <t>https://www.luch-pk.ru/creative/catalog/kroha20plast/</t>
  </si>
  <si>
    <t>ПЛАСТИЛИН ПЛАВАЮЩИЙ СЕРИЯ "КРОХА"</t>
  </si>
  <si>
    <t>Пластилин плавающий "Кроха" 10 цв., 120 г, стек</t>
  </si>
  <si>
    <t>29С 1768-08</t>
  </si>
  <si>
    <t>4601185015344</t>
  </si>
  <si>
    <t>24601185015348</t>
  </si>
  <si>
    <t>10 цветов, стек.</t>
  </si>
  <si>
    <t>https://www.luch-pk.ru/creative/catalog/plavplast/</t>
  </si>
  <si>
    <t>Пластилин плавающий "Кроха" 12 цв., 144 г, стек</t>
  </si>
  <si>
    <t>29С 1769-08</t>
  </si>
  <si>
    <t>4601185015351</t>
  </si>
  <si>
    <t>24601185015355</t>
  </si>
  <si>
    <t>12 цветов, стек.</t>
  </si>
  <si>
    <t>https://www.luch-pk.ru/creative/catalog/plavplastt/</t>
  </si>
  <si>
    <t>ГЛИНА ДЛЯ ЛЕПКИ СЕРИЯ "КРОХА"</t>
  </si>
  <si>
    <t>Набор глины для лепки "Кроха", 4 цвета с формочками</t>
  </si>
  <si>
    <t>31С 2072-08</t>
  </si>
  <si>
    <t>4601185018246</t>
  </si>
  <si>
    <t>24601185018240</t>
  </si>
  <si>
    <t>Пластиковый стакан с крышкой, глина 4 цвета, формочки пластиковые 2 штуки.</t>
  </si>
  <si>
    <t>Срок годности 2 года</t>
  </si>
  <si>
    <t>Хранить в крытых помещениях при температуре от -15ºС до 40 ºС</t>
  </si>
  <si>
    <t>95х95x80</t>
  </si>
  <si>
    <t>378х168x285</t>
  </si>
  <si>
    <t>https://www.luch-pk.ru/creative/catalog/glinakroha4/</t>
  </si>
  <si>
    <t>ПЛАСТИЛИН СЕРИЯ "ZOO"</t>
  </si>
  <si>
    <t>Пластилин "ZOO" 6 цв., 90 г, стек</t>
  </si>
  <si>
    <t>30С 1810-08</t>
  </si>
  <si>
    <t>4601185015771</t>
  </si>
  <si>
    <t>24601185015775</t>
  </si>
  <si>
    <t>6 цветов, 90 г, стек</t>
  </si>
  <si>
    <t>162х86x15</t>
  </si>
  <si>
    <t>https://www.luch-pk.ru/creative/catalog/plastzooo6/</t>
  </si>
  <si>
    <t>Пластилин "ZOO" 8 цв., 120 г, стек</t>
  </si>
  <si>
    <t>29С 1720-08</t>
  </si>
  <si>
    <t>4601185014880</t>
  </si>
  <si>
    <t>24601185014884</t>
  </si>
  <si>
    <t>8 цветов, 120 г, стек</t>
  </si>
  <si>
    <t>125х154x15</t>
  </si>
  <si>
    <t>https://www.luch-pk.ru/creative/catalog/plastilinzoo8/</t>
  </si>
  <si>
    <t>Пластилин "ZOO" 10 цв., 150 г, стек</t>
  </si>
  <si>
    <t>29С 1721-08</t>
  </si>
  <si>
    <t>4601185014897</t>
  </si>
  <si>
    <t>24601185014891</t>
  </si>
  <si>
    <t>10 цветов, 150 г, стек</t>
  </si>
  <si>
    <t>156х154x15</t>
  </si>
  <si>
    <t>320х160x155</t>
  </si>
  <si>
    <t>https://www.luch-pk.ru/creative/catalog/plastilinzoo10/</t>
  </si>
  <si>
    <t>Пластилин "ZOO" 12 цв., 180 г, стек</t>
  </si>
  <si>
    <t>29С 1722-08</t>
  </si>
  <si>
    <t>4601185014798</t>
  </si>
  <si>
    <t>34601185014799</t>
  </si>
  <si>
    <t>12 цветов, 180 г, стек</t>
  </si>
  <si>
    <t>181х154x15</t>
  </si>
  <si>
    <t>320х190x125</t>
  </si>
  <si>
    <t>https://www.luch-pk.ru/creative/catalog/plastilinzoo12/</t>
  </si>
  <si>
    <t>Пластилин "ZOO" 16 цв., 240 г, стек</t>
  </si>
  <si>
    <t>29С 1723-08</t>
  </si>
  <si>
    <t>4601185014903</t>
  </si>
  <si>
    <t>24601185014907</t>
  </si>
  <si>
    <t>16 цветов, 240 г, стек</t>
  </si>
  <si>
    <t>239х154x15</t>
  </si>
  <si>
    <t>315х245x114</t>
  </si>
  <si>
    <t>https://www.luch-pk.ru/creative/catalog/plastilinzoo16/</t>
  </si>
  <si>
    <t>Пластилин "ZOO" 24 цв., 360 г, стек</t>
  </si>
  <si>
    <t>30С 1809-08</t>
  </si>
  <si>
    <t>4601185015658</t>
  </si>
  <si>
    <t>24601185015652</t>
  </si>
  <si>
    <t>24 цвета, 360 г, стек</t>
  </si>
  <si>
    <t>242х240x15</t>
  </si>
  <si>
    <t>250х250x195</t>
  </si>
  <si>
    <t>https://www.luch-pk.ru/creative/catalog/plastzooo/</t>
  </si>
  <si>
    <t>Пластилин "ZOO" 30 цв., 450 г, стек</t>
  </si>
  <si>
    <t>31С 2064-08</t>
  </si>
  <si>
    <t>4601185018161</t>
  </si>
  <si>
    <t>24601185018165</t>
  </si>
  <si>
    <t>30 цветов, 450 г, стек</t>
  </si>
  <si>
    <t>300х241x16</t>
  </si>
  <si>
    <t>https://www.luch-pk.ru/creative/catalog/plastzoo30/</t>
  </si>
  <si>
    <t>ПЛАСТИЛИН СЕРИЯ "КЛАССИКА"</t>
  </si>
  <si>
    <t>Пластилин "Классика" 6 цв., 120 г, стек</t>
  </si>
  <si>
    <t>12С 878-08</t>
  </si>
  <si>
    <t>4601185005017</t>
  </si>
  <si>
    <t>24601185005011</t>
  </si>
  <si>
    <t>6 цветов, стек, 120 г</t>
  </si>
  <si>
    <t>https://www.luch-pk.ru/creative/catalog/plastiliclassika6/</t>
  </si>
  <si>
    <t>Пластилин "Классика" 8 цв., 160 г, стек</t>
  </si>
  <si>
    <t>12С 867-08</t>
  </si>
  <si>
    <t>4601185003891</t>
  </si>
  <si>
    <t>24601185003895</t>
  </si>
  <si>
    <t>8 цветов, стек, 160 г</t>
  </si>
  <si>
    <t>https://www.luch-pk.ru/creative/catalog/plastiliclassika8/</t>
  </si>
  <si>
    <t>Пластилин "Классика" 10 цв., в пластмассовом контейнере, 200 г, стек</t>
  </si>
  <si>
    <t>20С 1345-08</t>
  </si>
  <si>
    <t>4601185008773</t>
  </si>
  <si>
    <t>24601185008777</t>
  </si>
  <si>
    <t>10 цветов в пластмассовом контейнере, стек, 200 г</t>
  </si>
  <si>
    <t>171х133x38</t>
  </si>
  <si>
    <t>https://www.luch-pk.ru/creative/catalog/plastiliclassikakont10/</t>
  </si>
  <si>
    <t>Пластилин "Классика" 10 цв., 200 г, стек</t>
  </si>
  <si>
    <t>7С 304-08</t>
  </si>
  <si>
    <t>4601185000333</t>
  </si>
  <si>
    <t>24601185000337</t>
  </si>
  <si>
    <t>10 цветов, стек, 200 г</t>
  </si>
  <si>
    <t>https://www.luch-pk.ru/creative/catalog/plastiliclassika10/</t>
  </si>
  <si>
    <t>Пластилин "Классика" 12 цв., 240 г, стек</t>
  </si>
  <si>
    <t>7С 331-08</t>
  </si>
  <si>
    <t>4601185000821</t>
  </si>
  <si>
    <t>24601185000825</t>
  </si>
  <si>
    <t>12 цветов, стек, 240 г</t>
  </si>
  <si>
    <t>https://www.luch-pk.ru/creative/catalog/plastiliclassika12/</t>
  </si>
  <si>
    <t>Пластилин "Классика" 16 цв., 320 г, стек</t>
  </si>
  <si>
    <t>20С 1329-08</t>
  </si>
  <si>
    <t>4601185008377</t>
  </si>
  <si>
    <t>24601185008371</t>
  </si>
  <si>
    <t>16 цветов, стек, 320 г</t>
  </si>
  <si>
    <t>224х182x17</t>
  </si>
  <si>
    <t>https://www.luch-pk.ru/creative/catalog/plastiliclassika16/</t>
  </si>
  <si>
    <t>Пластилин "Классика" 18 цв., 360 г, стек</t>
  </si>
  <si>
    <t>20С 1330-08</t>
  </si>
  <si>
    <t>4601185008384</t>
  </si>
  <si>
    <t>24601185008388</t>
  </si>
  <si>
    <t>18 цветов, стек, 360 г</t>
  </si>
  <si>
    <t>244х184x17</t>
  </si>
  <si>
    <t>380х253x130</t>
  </si>
  <si>
    <t>https://www.luch-pk.ru/creative/catalog/plastiliclassika18/</t>
  </si>
  <si>
    <t>Пластилин "Классика" 24 цв., 480 г, стек</t>
  </si>
  <si>
    <t>28С 1642-08</t>
  </si>
  <si>
    <t>4601185013890</t>
  </si>
  <si>
    <t>24601185013894</t>
  </si>
  <si>
    <t>24 цвета, стек, 480 г</t>
  </si>
  <si>
    <t>https://www.luch-pk.ru/creative/catalog/plastiliclassika24/</t>
  </si>
  <si>
    <t>Пластилин "Классика" 32 цв., 640 г, стек</t>
  </si>
  <si>
    <t>31С 2065-08</t>
  </si>
  <si>
    <t>4601185018178</t>
  </si>
  <si>
    <t>24601185018172</t>
  </si>
  <si>
    <t>32 цвета, стек, 640 г</t>
  </si>
  <si>
    <t>356х213x17,5</t>
  </si>
  <si>
    <t>365х220x145</t>
  </si>
  <si>
    <t>https://www.luch-pk.ru/creative/catalog/plastklass32/</t>
  </si>
  <si>
    <t>Пластилин "Классика" 40 цв., 800 г, стек</t>
  </si>
  <si>
    <t>30С 1922-08</t>
  </si>
  <si>
    <t>4601185016747</t>
  </si>
  <si>
    <t>24601185016741</t>
  </si>
  <si>
    <t>40 цветов, стек, 800 г</t>
  </si>
  <si>
    <t>354х266x17</t>
  </si>
  <si>
    <t>360х275x110</t>
  </si>
  <si>
    <t>https://www.luch-pk.ru/creative/catalog/plastklassikaaaa/</t>
  </si>
  <si>
    <t>Пластилин "Классика" 50 г, в ассортименте (в картонной упаковке)</t>
  </si>
  <si>
    <t>25С 1531-08</t>
  </si>
  <si>
    <t>30</t>
  </si>
  <si>
    <t>4601185011605</t>
  </si>
  <si>
    <t>24601185011609</t>
  </si>
  <si>
    <t>Индивидуальные бруски по 50 г. Цвета: красный-5 шт., желтый-5 шт., синий-5 шт., зеленый-5 шт., белый-10 шт.</t>
  </si>
  <si>
    <t>120х55x15</t>
  </si>
  <si>
    <t>https://www.luch-pk.ru/creative/catalog/plastiliclassika/</t>
  </si>
  <si>
    <t>Пластилин восковой "Школа творчества", пастельный, 20 цв., 300 г, стек</t>
  </si>
  <si>
    <t>31С 2073-08</t>
  </si>
  <si>
    <t>4601185018239</t>
  </si>
  <si>
    <t>24601185018233</t>
  </si>
  <si>
    <t>Пастельная палитра.</t>
  </si>
  <si>
    <t>https://www.luch-pk.ru/creative/catalog/plassvoskchoolart20/</t>
  </si>
  <si>
    <t>ПЛАСТИЛИН ДЕТСКИЙ СЕРИЯ "ШКОЛА ТВОРЧЕСТВА"</t>
  </si>
  <si>
    <t>Пластилин "Школа творчества" 9 цв., 180 г, стек</t>
  </si>
  <si>
    <t>29С 1762-08</t>
  </si>
  <si>
    <t>4601185015191</t>
  </si>
  <si>
    <t>24601185015195</t>
  </si>
  <si>
    <t>В наборе 9 цветов, стек, 180 г</t>
  </si>
  <si>
    <t>245х77x18</t>
  </si>
  <si>
    <t>250х240x184</t>
  </si>
  <si>
    <t>https://www.luch-pk.ru/creative/catalog/plastdetsk9/</t>
  </si>
  <si>
    <t>Пластилин "Школа творчества" 12 цв., 240 г, стек</t>
  </si>
  <si>
    <t>29С 1763-08</t>
  </si>
  <si>
    <t>4601185015207</t>
  </si>
  <si>
    <t>24601185015201</t>
  </si>
  <si>
    <t>В наборе 12 цветов, стек, 240 г</t>
  </si>
  <si>
    <t>245х101x18</t>
  </si>
  <si>
    <t>250х215x180</t>
  </si>
  <si>
    <t>https://www.luch-pk.ru/creative/catalog/plastdetsk12/</t>
  </si>
  <si>
    <t>Пластилин "Школа творчества" 15 цв., 300 г, стек</t>
  </si>
  <si>
    <t>29С 1764-08</t>
  </si>
  <si>
    <t>4601185015214</t>
  </si>
  <si>
    <t>24601185015218</t>
  </si>
  <si>
    <t>В наборе 15 цветов, стек, 300 г</t>
  </si>
  <si>
    <t>245х126x18</t>
  </si>
  <si>
    <t>260х250x152</t>
  </si>
  <si>
    <t>https://www.luch-pk.ru/creative/catalog/plastdetsk15/</t>
  </si>
  <si>
    <t>Пластилин "Школа творчества" 21 цв., 420 г, стек</t>
  </si>
  <si>
    <t>29С 1765-08</t>
  </si>
  <si>
    <t>4601185015221</t>
  </si>
  <si>
    <t>24601185015225</t>
  </si>
  <si>
    <t>В наборе 21 цвет, стек, 420гр.</t>
  </si>
  <si>
    <t>245х175x18</t>
  </si>
  <si>
    <t>356х250x113</t>
  </si>
  <si>
    <t>https://www.luch-pk.ru/creative/catalog/plastdetsk21/</t>
  </si>
  <si>
    <t>ПЛАСТИЛИН СЕРИЯ "ВОЛШЕБНАЯ ПАЛИТРА"</t>
  </si>
  <si>
    <t>Пластилин "Волшебная палитра" 12 цв., 230 г, стек (золото и серебро)</t>
  </si>
  <si>
    <t>30С 1942-08</t>
  </si>
  <si>
    <t>4601185016969</t>
  </si>
  <si>
    <t>24601185016963</t>
  </si>
  <si>
    <t>12 цветов пластилина, включая брусочки золотого и серебряного цвета, 230 г, стек</t>
  </si>
  <si>
    <t>Волшебная палитра</t>
  </si>
  <si>
    <t>Эффект металлик. Золотой и серебряный бруски</t>
  </si>
  <si>
    <t>https://www.luch-pk.ru/creative/catalog/plastvolshpali12/</t>
  </si>
  <si>
    <t>ПЛАСТИЛИН СЕРИЯ "ФАНТАЗИЯ"</t>
  </si>
  <si>
    <t>мягкий восковой пластилин</t>
  </si>
  <si>
    <t>Пластилин восковой "Фантазия" 12 цв., 180 г, стек</t>
  </si>
  <si>
    <t>25С 1523-08</t>
  </si>
  <si>
    <t>4601185011544</t>
  </si>
  <si>
    <t>24601185011548</t>
  </si>
  <si>
    <t>12 цветов мягкого воскового пластилина, стек, 180 г</t>
  </si>
  <si>
    <t>https://www.luch-pk.ru/creative/catalog/plastilinfantazia12/</t>
  </si>
  <si>
    <t>Пластилин восковой "Фантазия" 18 цв., 270 г, стек</t>
  </si>
  <si>
    <t>25С 1524-08</t>
  </si>
  <si>
    <t>4601185011551</t>
  </si>
  <si>
    <t>24601185011555</t>
  </si>
  <si>
    <t>18 цветов мягкого воскового пластилина, стек, 270 г</t>
  </si>
  <si>
    <t>https://www.luch-pk.ru/creative/catalog/plastilinfantazia18/</t>
  </si>
  <si>
    <t>Пластилин восковой "Фантазия" 24 цв., 360 г, стек</t>
  </si>
  <si>
    <t>25С 1525-08</t>
  </si>
  <si>
    <t>4601185011568</t>
  </si>
  <si>
    <t>24601185011562</t>
  </si>
  <si>
    <t>24 цвета мягкого воскового пластилина, стек, 360 г</t>
  </si>
  <si>
    <t>https://www.luch-pk.ru/creative/catalog/plastilinfantazia24/</t>
  </si>
  <si>
    <t>Пластилин восковой "Фантазия" 32 цв., 475 г, стек</t>
  </si>
  <si>
    <t>31С 2066-08</t>
  </si>
  <si>
    <t>4601185018185</t>
  </si>
  <si>
    <t>24601185018189</t>
  </si>
  <si>
    <t>30 классических + золотой + серебряный цвета мягкого воскового пластилина, 475 г, стек</t>
  </si>
  <si>
    <t>В наборе золотой и серебряный цвета пластилина</t>
  </si>
  <si>
    <t>https://www.luch-pk.ru/creative/catalog/plastfantaz32/</t>
  </si>
  <si>
    <t>ПЛАСТИЛИН СЕРИЯ "ЛЮКС" скульптурный</t>
  </si>
  <si>
    <t>специальная рецептура, упаковка в трёхшовный пластиковый пакет</t>
  </si>
  <si>
    <t>Пластилин скульптурный "Люкс", серый, 300 г</t>
  </si>
  <si>
    <t>23С 1483-08</t>
  </si>
  <si>
    <t>4601185011032</t>
  </si>
  <si>
    <t>24601185011036</t>
  </si>
  <si>
    <t>Пластилин скульптурный для лепки и моделирования, цвет серый, 300 г</t>
  </si>
  <si>
    <t>120х85x30</t>
  </si>
  <si>
    <t>245х190x90</t>
  </si>
  <si>
    <t>https://www.luch-pk.ru/creative/catalog/plastilinseryi/</t>
  </si>
  <si>
    <t>Пластилин скульптурный "Люкс", телесный, 300 г</t>
  </si>
  <si>
    <t>23С 1482-08</t>
  </si>
  <si>
    <t>4601185011025</t>
  </si>
  <si>
    <t>24601185011029</t>
  </si>
  <si>
    <t>Пластилин скульптурный для лепки и моделирования, цвет телесный, 300 г</t>
  </si>
  <si>
    <t>https://www.luch-pk.ru/creative/catalog/plastilintelesnyi/</t>
  </si>
  <si>
    <t>Пластилин скульптурный "Люкс", оливковый, 300 г</t>
  </si>
  <si>
    <t>24С 1506-08</t>
  </si>
  <si>
    <t>4601185011384</t>
  </si>
  <si>
    <t>24601185011388</t>
  </si>
  <si>
    <t>Пластилин скульптурный для лепки и моделирования, цвет оливковый, 300 г</t>
  </si>
  <si>
    <t>https://www.luch-pk.ru/creative/catalog/plastilinolivkovyi/</t>
  </si>
  <si>
    <t>Пластилин скульптурный "Люкс", терракотовый, 300 г</t>
  </si>
  <si>
    <t>29С 1698-08</t>
  </si>
  <si>
    <t>4601185014507</t>
  </si>
  <si>
    <t>24601185014501</t>
  </si>
  <si>
    <t>Пластилин скульптурный для лепки и моделирования, цвет терракотовый, 300 г</t>
  </si>
  <si>
    <t>245х190x85</t>
  </si>
  <si>
    <t>https://www.luch-pk.ru/creative/catalog/plastskulpterrakot/</t>
  </si>
  <si>
    <t>Пластилин скульптурный "Люкс", белый, 500 г</t>
  </si>
  <si>
    <t>34С 2244-08</t>
  </si>
  <si>
    <t>4601185020164</t>
  </si>
  <si>
    <t>24601185020168</t>
  </si>
  <si>
    <t>Пластилин скульптурный для лепки и моделирования, цвет белый, 500 г</t>
  </si>
  <si>
    <t>0х0x0</t>
  </si>
  <si>
    <t>https://www.luch-pk.ru/creative/catalog/plasstskulp500beliy/</t>
  </si>
  <si>
    <t>Пластилин скульптурный "Люкс", серый, 500 г</t>
  </si>
  <si>
    <t>9С 441-08</t>
  </si>
  <si>
    <t>4601185001248</t>
  </si>
  <si>
    <t>24601185001242</t>
  </si>
  <si>
    <t>Пластилин скульптурный для лепки и моделирования, цвет серый, 500 г</t>
  </si>
  <si>
    <t>200х85x30</t>
  </si>
  <si>
    <t>https://www.luch-pk.ru/creative/catalog/plastseriy/</t>
  </si>
  <si>
    <t>Пластилин скульптурный "Люкс", телесный, 500 г</t>
  </si>
  <si>
    <t>29С 1697-08</t>
  </si>
  <si>
    <t>4601185014491</t>
  </si>
  <si>
    <t>24601185014495</t>
  </si>
  <si>
    <t>Пластилин скульптурный для лепки и моделирования, цвет телесный, 500 г</t>
  </si>
  <si>
    <t>https://www.luch-pk.ru/creative/catalog/plastskulpttelesn/</t>
  </si>
  <si>
    <t>Пластилин скульптурный "Люкс", белый, 1000 г</t>
  </si>
  <si>
    <t>34С 2245-08</t>
  </si>
  <si>
    <t>4601185020171</t>
  </si>
  <si>
    <t>24601185020175</t>
  </si>
  <si>
    <t>Пластилин скульптурный для лепки и моделирования, цвет белый, 1000 г</t>
  </si>
  <si>
    <t>224х101x30</t>
  </si>
  <si>
    <t>255х170x110</t>
  </si>
  <si>
    <t>https://www.luch-pk.ru/creative/catalog/plastskulptbelyi1000/</t>
  </si>
  <si>
    <t>Пластилин скульптурный "Люкс", серый, 1000 г</t>
  </si>
  <si>
    <t>34С 2246-08</t>
  </si>
  <si>
    <t>4601185020188</t>
  </si>
  <si>
    <t>24601185020182</t>
  </si>
  <si>
    <t>Пластилин скульптурный для лепки и моделирования, цвет серый, 1000 г</t>
  </si>
  <si>
    <t>https://www.luch-pk.ru/creative/catalog/plasstskulp1000sery1/</t>
  </si>
  <si>
    <t>Пластилин скульптурный "Люкс", телесный, 1000 г</t>
  </si>
  <si>
    <t>34С 2247-08</t>
  </si>
  <si>
    <t>4601185020195</t>
  </si>
  <si>
    <t>24601185020199</t>
  </si>
  <si>
    <t>Пластилин скульптурный для лепки и моделирования, цвет телесный, 1000 г</t>
  </si>
  <si>
    <t>https://www.luch-pk.ru/creative/catalog/plasstskulp1000telesn/</t>
  </si>
  <si>
    <t>ГЛИНА ДЛЯ ЛЕПКИ СЕРИЯ "ЛЮКС"</t>
  </si>
  <si>
    <t>упакована в трёхшовный пакет из металлизированной плёнки</t>
  </si>
  <si>
    <t>Глина для лепки "Люкс" терракотовая, 250 г</t>
  </si>
  <si>
    <t>32С 2135-08</t>
  </si>
  <si>
    <t>4601185018888</t>
  </si>
  <si>
    <t>34601185018889</t>
  </si>
  <si>
    <t>Глина подготовлена для лепки, не требует обжига, затвердевает на воздухе.</t>
  </si>
  <si>
    <t>250 г</t>
  </si>
  <si>
    <t>Срок годности 36 месяцев.</t>
  </si>
  <si>
    <t>153х55x20</t>
  </si>
  <si>
    <t>https://www.luch-pk.ru/creative/catalog/glinaterrakotlux250/</t>
  </si>
  <si>
    <t>Глина для лепки "Люкс" голубая, 250 г</t>
  </si>
  <si>
    <t>32С 2134-08</t>
  </si>
  <si>
    <t>4601185018871</t>
  </si>
  <si>
    <t>34601185018872</t>
  </si>
  <si>
    <t>https://www.luch-pk.ru/creative/catalog/glinagolublux250/</t>
  </si>
  <si>
    <t>Глина для лепки "Люкс" белая, 250 г</t>
  </si>
  <si>
    <t>32С 2133-08</t>
  </si>
  <si>
    <t>4601185018864</t>
  </si>
  <si>
    <t>34601185018865</t>
  </si>
  <si>
    <t>https://www.luch-pk.ru/creative/catalog/glinabelae250/</t>
  </si>
  <si>
    <t>Глина для лепки "Люкс" белая, 500 г</t>
  </si>
  <si>
    <t>31С 1960-08</t>
  </si>
  <si>
    <t>4601185017140</t>
  </si>
  <si>
    <t>24601185017144</t>
  </si>
  <si>
    <t>500 г</t>
  </si>
  <si>
    <t>205х70x30</t>
  </si>
  <si>
    <t>https://www.luch-pk.ru/creative/catalog/glinaluxbela500g/</t>
  </si>
  <si>
    <t>Глина для лепки "Люкс" голубая, 500 г</t>
  </si>
  <si>
    <t>31С 1961-08</t>
  </si>
  <si>
    <t>4601185017157</t>
  </si>
  <si>
    <t>24601185017151</t>
  </si>
  <si>
    <t>https://www.luch-pk.ru/creative/catalog/glinaluxgolubaya500g/</t>
  </si>
  <si>
    <t>Глина для лепки "Люкс" терракотовая, 500 г</t>
  </si>
  <si>
    <t>31С 1962-08</t>
  </si>
  <si>
    <t>4601185017164</t>
  </si>
  <si>
    <t>24601185017168</t>
  </si>
  <si>
    <t>https://www.luch-pk.ru/creative/catalog/glinaluxterrakot500/</t>
  </si>
  <si>
    <t>ВОСКОВЫЕ МЕЛКИ</t>
  </si>
  <si>
    <t>восковые мелки серия "КРОХА"</t>
  </si>
  <si>
    <t>Восковые мелки "Кроха", фигурные "Лапки", 6 цв.</t>
  </si>
  <si>
    <t>34С 2254-08</t>
  </si>
  <si>
    <t>4601185020294</t>
  </si>
  <si>
    <t>24601185020298</t>
  </si>
  <si>
    <t>В блистерной упаковке 6 разноцветных фигурных восковых мелков</t>
  </si>
  <si>
    <t>220х102x15</t>
  </si>
  <si>
    <t>Восковые мелки</t>
  </si>
  <si>
    <t>https://www.luch-pk.ru/creative/catalog/voskmel_Lapki/</t>
  </si>
  <si>
    <t>Восковые мелки "Кроха", фигурные "Морковки", 6 цв.</t>
  </si>
  <si>
    <t>34С 2255-08</t>
  </si>
  <si>
    <t>4601185020300</t>
  </si>
  <si>
    <t>24601185020304</t>
  </si>
  <si>
    <t>225х102x20</t>
  </si>
  <si>
    <t>https://www.luch-pk.ru/creative/catalog/morkovmelki/</t>
  </si>
  <si>
    <t>Восковые мелки на масляной основе "Кроха" 6 цв., трехгранные</t>
  </si>
  <si>
    <t>12С 870-08</t>
  </si>
  <si>
    <t>4601185003921</t>
  </si>
  <si>
    <t>24601185003925</t>
  </si>
  <si>
    <t>6 мелков на масляной основе в индивидуальной бумажной обёртке, трехгранные, 10,5*90 мм, в картонной упаковке с европодвесом.</t>
  </si>
  <si>
    <t>118х68x13</t>
  </si>
  <si>
    <t>https://www.luch-pk.ru/creative/catalog/melkikroha6/</t>
  </si>
  <si>
    <t>Восковые мелки на масляной основе "Кроха" 12 цв., трехгранные</t>
  </si>
  <si>
    <t>29С 1773-08</t>
  </si>
  <si>
    <t>4601185015276</t>
  </si>
  <si>
    <t>24601185015270</t>
  </si>
  <si>
    <t>12 мелков на масляной основе, трехгранные, 10,5*90мм, в картонной упаковке в 1 ряд с европодвесом.</t>
  </si>
  <si>
    <t>118х134x13</t>
  </si>
  <si>
    <t>250х150x120</t>
  </si>
  <si>
    <t>https://www.luch-pk.ru/creative/catalog/melkikroha12/</t>
  </si>
  <si>
    <t>Восковые мелки "Кроха", 15 цв. в стакане</t>
  </si>
  <si>
    <t>12С 877-08</t>
  </si>
  <si>
    <t>4601185005000</t>
  </si>
  <si>
    <t>24601185005004</t>
  </si>
  <si>
    <t>15 мелков разной формы с увеличенным диаметром. Круглой, шестигранной и трехгранной формы.</t>
  </si>
  <si>
    <t>80х80x72</t>
  </si>
  <si>
    <t>https://www.luch-pk.ru/creative/catalog/melkikroha15/</t>
  </si>
  <si>
    <t>восковые мелки серия "ZOO"</t>
  </si>
  <si>
    <t>восковые мелки шестигранные, картонная упаковка с европодвесом</t>
  </si>
  <si>
    <t>Восковые мелки "ZOO" шестигранные 8*90  6 цв.</t>
  </si>
  <si>
    <t>12С 864-08</t>
  </si>
  <si>
    <t>4601185003860</t>
  </si>
  <si>
    <t>24601185003864</t>
  </si>
  <si>
    <t>Шестигранные 8*90мм, 6 цветов, картонная упаковка, европодвес</t>
  </si>
  <si>
    <t>118х50x10</t>
  </si>
  <si>
    <t>https://www.luch-pk.ru/creative/catalog/melkizoo6/</t>
  </si>
  <si>
    <t>Восковые мелки "ZOO" шестигранные 8*90  12 цв.</t>
  </si>
  <si>
    <t>12С 865-08</t>
  </si>
  <si>
    <t>4601185003877</t>
  </si>
  <si>
    <t>24601185003871</t>
  </si>
  <si>
    <t>Шестигранные 8*90мм, 12 цветов, картонная упаковка, европодвес</t>
  </si>
  <si>
    <t>118х98x10</t>
  </si>
  <si>
    <t>205х190x120</t>
  </si>
  <si>
    <t>https://www.luch-pk.ru/creative/catalog/melkizoo12/</t>
  </si>
  <si>
    <t>Восковые мелки "ZOO" шестигранные 8*90  24 цв.</t>
  </si>
  <si>
    <t>12С 866-08</t>
  </si>
  <si>
    <t>4601185003884</t>
  </si>
  <si>
    <t>24601185003888</t>
  </si>
  <si>
    <t>Шестигранные 8*90мм, 24 цвета, картонная упаковка, европодвес</t>
  </si>
  <si>
    <t>118х98x18</t>
  </si>
  <si>
    <t>https://www.luch-pk.ru/creative/catalog/melkizoo24/</t>
  </si>
  <si>
    <t>восковые мелки серия "КЛАССИКА"</t>
  </si>
  <si>
    <t>восковые мелки круглые, картонная упаковка с европодвесом</t>
  </si>
  <si>
    <t>Восковые мелки "Классика" круглые 8*90  6 цв.</t>
  </si>
  <si>
    <t>12С 860-08</t>
  </si>
  <si>
    <t>4601185003822</t>
  </si>
  <si>
    <t>24601185003826</t>
  </si>
  <si>
    <t>Круглые, 8*90мм, 6 цветов,картонная упаковка, европодвес</t>
  </si>
  <si>
    <t>https://www.luch-pk.ru/creative/catalog/melkiclassic6/</t>
  </si>
  <si>
    <t>Восковые мелки "Классика" круглые 8*90  12 цв.</t>
  </si>
  <si>
    <t>12С 861-08</t>
  </si>
  <si>
    <t>4601185003839</t>
  </si>
  <si>
    <t>24601185003833</t>
  </si>
  <si>
    <t>Круглые, 8*90мм, 12 цветов,картонная упаковка, европодвес</t>
  </si>
  <si>
    <t>https://www.luch-pk.ru/creative/catalog/melkiclassic12/</t>
  </si>
  <si>
    <t>Восковые мелки "Классика" круглые 8*90  24 цв.</t>
  </si>
  <si>
    <t>12С 862-08</t>
  </si>
  <si>
    <t>4601185003846</t>
  </si>
  <si>
    <t>24601185003840</t>
  </si>
  <si>
    <t>Круглые, 8*90мм, 24 цвета, картонная упаковка, европодвес</t>
  </si>
  <si>
    <t>118х98x180</t>
  </si>
  <si>
    <t>https://www.luch-pk.ru/creative/catalog/melkiclassic24/</t>
  </si>
  <si>
    <t>восковые мелки серия "ВОЛШЕБНАЯ ПАЛИТРА"</t>
  </si>
  <si>
    <t>Восковые мелки "Волшебная палитра", 18 цв. пластмассовая упаковка</t>
  </si>
  <si>
    <t>30С 1944-08</t>
  </si>
  <si>
    <t>4601185016976</t>
  </si>
  <si>
    <t>24601185016970</t>
  </si>
  <si>
    <t>16 классических цветов + 1 золотистый и 1 серебристый, круглые, 8*90мм, пластмассовая упаковка с прозрачной крышкой</t>
  </si>
  <si>
    <t>155х101x12</t>
  </si>
  <si>
    <t>Эффект металлик. Золотой и серебряный мелки</t>
  </si>
  <si>
    <t>https://www.luch-pk.ru/creative/catalog/voskmelkivolshpalitra18/</t>
  </si>
  <si>
    <t>Восковые мелки на масляной основе "Волшебная палитра", 12 цв.</t>
  </si>
  <si>
    <t>30С 1943-08</t>
  </si>
  <si>
    <t>4601185016983</t>
  </si>
  <si>
    <t>24601185016987</t>
  </si>
  <si>
    <t>10 классических цветов + 1 золотистый и 1 серебристый, круглые, 8*90мм, картонная упаковка, европодвес</t>
  </si>
  <si>
    <t>118х116x11</t>
  </si>
  <si>
    <t>Эффект металлик. Золотой и серебряный мелки</t>
  </si>
  <si>
    <t>https://www.luch-pk.ru/creative/catalog/melkvoskvjkpalitra12/</t>
  </si>
  <si>
    <t>восковые мелки серия "ФАНТАЗИЯ"</t>
  </si>
  <si>
    <t>восковые мелки на масляной основе круглые, картонная упаковка с европодвесом</t>
  </si>
  <si>
    <t>Восковые мелки на масляной основе "Фантазия" 9,5*90  6 цв.</t>
  </si>
  <si>
    <t>25С 1519-08</t>
  </si>
  <si>
    <t>4601185011506</t>
  </si>
  <si>
    <t>24601185011500</t>
  </si>
  <si>
    <t>6 мелков на масляной основе в индивидуальной бумажной обёртке, круглые, 9,5*90мм, в картонной упаковке с европодвесом.</t>
  </si>
  <si>
    <t>118х60x11</t>
  </si>
  <si>
    <t>https://www.luch-pk.ru/creative/catalog/melkifantasy6/</t>
  </si>
  <si>
    <t>Восковые мелки на масляной основе "Фантазия" 9,5*90  12 цв.</t>
  </si>
  <si>
    <t>25С 1520-08</t>
  </si>
  <si>
    <t>4601185011513</t>
  </si>
  <si>
    <t>24601185011517</t>
  </si>
  <si>
    <t>12 мелков на масляной основе в индивидуальной бумажной обёртке, круглые, 9,5*90мм, в картонной упаковке с европодвесом.</t>
  </si>
  <si>
    <t>https://www.luch-pk.ru/creative/catalog/melkifantasy12/</t>
  </si>
  <si>
    <t>Восковые мелки на масляной основе "Фантазия" 9,5*90  24 цв.</t>
  </si>
  <si>
    <t>25С 1521-08</t>
  </si>
  <si>
    <t>4601185011520</t>
  </si>
  <si>
    <t>24601185011524</t>
  </si>
  <si>
    <t>24 мелка на масляной основе в индивидуальной бумажной обёртке, круглые, 9,5*90мм, в картонной упаковке с европодвесом.</t>
  </si>
  <si>
    <t>118х116x21</t>
  </si>
  <si>
    <t>https://www.luch-pk.ru/creative/catalog/melkifantasy24/</t>
  </si>
  <si>
    <t>Восковые мелки на масляной основе "Фантазия" 9,5*90  15 цв., пластмассовая упаковка</t>
  </si>
  <si>
    <t>30С 1930-08</t>
  </si>
  <si>
    <t>4601185016877</t>
  </si>
  <si>
    <t>24601185016871</t>
  </si>
  <si>
    <t>Четыре мелка супер-ярких неоновых цветов: зелёный, жёлтый, розовый, оранжевый.</t>
  </si>
  <si>
    <t>https://www.luch-pk.ru/creative/catalog/melkvoskfantt/</t>
  </si>
  <si>
    <t>ПАСТЕЛЬ масляная серия "ЛЮКС"</t>
  </si>
  <si>
    <t>Пастель масляная "Люкс" 12 цв (круглая)</t>
  </si>
  <si>
    <t>30С 1936-08</t>
  </si>
  <si>
    <t>4601185016891</t>
  </si>
  <si>
    <t>24601185016895</t>
  </si>
  <si>
    <t>150х98x17</t>
  </si>
  <si>
    <t>Пастель масляная</t>
  </si>
  <si>
    <t>https://www.luch-pk.ru/creative/catalog/pastellukc12/</t>
  </si>
  <si>
    <t>Пастель масляная "Люкс" 18 цв (круглая)</t>
  </si>
  <si>
    <t>30С 1937-08</t>
  </si>
  <si>
    <t>4601185016907</t>
  </si>
  <si>
    <t>24601185016901</t>
  </si>
  <si>
    <t>217х98x17</t>
  </si>
  <si>
    <t>230х200x185</t>
  </si>
  <si>
    <t>https://www.luch-pk.ru/creative/catalog/pastellux18/</t>
  </si>
  <si>
    <t>Пастель масляная "Люкс" 24 цв (круглая)</t>
  </si>
  <si>
    <t>30С 1938-08</t>
  </si>
  <si>
    <t>4601185016914</t>
  </si>
  <si>
    <t>24601185016918</t>
  </si>
  <si>
    <t>288х98x17</t>
  </si>
  <si>
    <t>300х200x185</t>
  </si>
  <si>
    <t>https://www.luch-pk.ru/creative/catalog/pastellux24/</t>
  </si>
  <si>
    <t>Пастель масляная "Люкс" 36 цв (круглая)</t>
  </si>
  <si>
    <t>30С 1939-08</t>
  </si>
  <si>
    <t>4601185016921</t>
  </si>
  <si>
    <t>24601185016925</t>
  </si>
  <si>
    <t>218х191x17</t>
  </si>
  <si>
    <t>https://www.luch-pk.ru/creative/catalog/pastellux36/</t>
  </si>
  <si>
    <t>Цена снижена</t>
  </si>
  <si>
    <t>Пастель масляная "Люкс" 48 цв (круглая)</t>
  </si>
  <si>
    <t>30С 1940-08</t>
  </si>
  <si>
    <t>4601185016938</t>
  </si>
  <si>
    <t>24601185016932</t>
  </si>
  <si>
    <t>290х191x17</t>
  </si>
  <si>
    <t>https://www.luch-pk.ru/creative/catalog/pastellux48/</t>
  </si>
  <si>
    <t>ПАСТЕЛЬ масляная серия "ШКОЛА ТВОРЧЕСТВА"</t>
  </si>
  <si>
    <t>Пастель масляная "Школа творчества" трехгранная, 12 цв.</t>
  </si>
  <si>
    <t>31С 1971-08</t>
  </si>
  <si>
    <t>4601185017386</t>
  </si>
  <si>
    <t>24601185017380</t>
  </si>
  <si>
    <t>12 цветов пастели в индивидуальной бумажной обёртке, на пластиковой подложке, в картонной упаковке</t>
  </si>
  <si>
    <t>167х112x17</t>
  </si>
  <si>
    <t>https://www.luch-pk.ru/creative/catalog/pastelschoolart12/</t>
  </si>
  <si>
    <t>Пастель масляная "Школа творчества" трехгранная,18 цв.</t>
  </si>
  <si>
    <t>31С 1972-08</t>
  </si>
  <si>
    <t>4601185017393</t>
  </si>
  <si>
    <t>24601185017397</t>
  </si>
  <si>
    <t>18 цветов пастели в индивидуальной бумажной обёртке, на пластиковой подложке, в картонной упаковке</t>
  </si>
  <si>
    <t>220х127x17</t>
  </si>
  <si>
    <t>https://www.luch-pk.ru/creative/catalog/pastelschoolart18/</t>
  </si>
  <si>
    <t>Пастель масляная "Школа творчества" трехгранная, 24 цв.</t>
  </si>
  <si>
    <t>31С 1973-08</t>
  </si>
  <si>
    <t>4601185017409</t>
  </si>
  <si>
    <t>24601185017403</t>
  </si>
  <si>
    <t>24 цвета пастели в индивидуальной бумажной обёртке, на пластиковой подложке, в картонной упаковке</t>
  </si>
  <si>
    <t>222х165x17</t>
  </si>
  <si>
    <t>https://www.luch-pk.ru/creative/catalog/pastelschoolart24/</t>
  </si>
  <si>
    <t>КАРАНДАШИ ЦВЕТНЫЕ</t>
  </si>
  <si>
    <t>Карандаши деревянные</t>
  </si>
  <si>
    <t>Карандаши серия "Кроха"</t>
  </si>
  <si>
    <t>Карандаши цветные трехгранные «Кроха», утолщенные, 12 цв.</t>
  </si>
  <si>
    <t>33С 2194-08</t>
  </si>
  <si>
    <t>4601185020126</t>
  </si>
  <si>
    <t>24601185020120</t>
  </si>
  <si>
    <t>В наборе 12 цветов: Черный, Коричневый, Красный, Желтый, Салатовый, Синий, Оранжевый, Персиковый, Зеленый, Голубой, Фиолетовый, Розовый.</t>
  </si>
  <si>
    <t>138х112x9</t>
  </si>
  <si>
    <t>388х252x205</t>
  </si>
  <si>
    <t>Карандаши цветные</t>
  </si>
  <si>
    <t>https://www.luch-pk.ru/creative/catalog/?category=29&amp;brand=127</t>
  </si>
  <si>
    <t>8</t>
  </si>
  <si>
    <t>390х230x215</t>
  </si>
  <si>
    <t>Карандаши серия "Классика"</t>
  </si>
  <si>
    <t>Карандаши цветные шестигранные "Классика" 6 цветов</t>
  </si>
  <si>
    <t>29С 1709-08</t>
  </si>
  <si>
    <t>16</t>
  </si>
  <si>
    <t>4601185014712</t>
  </si>
  <si>
    <t>54601185014717</t>
  </si>
  <si>
    <t>В наборе 6 цветов: Черный, Коричневый, Красный, Желтый, Салатовый, Синий.</t>
  </si>
  <si>
    <t>218х45x10</t>
  </si>
  <si>
    <t>https://www.luch-pk.ru/creative/catalog/karandash/</t>
  </si>
  <si>
    <t>Карандаши цветные шестигранные "Классика" 12 цветов</t>
  </si>
  <si>
    <t>29С 1710-08</t>
  </si>
  <si>
    <t>4601185014729</t>
  </si>
  <si>
    <t>44601185014727</t>
  </si>
  <si>
    <t>218х90x10</t>
  </si>
  <si>
    <t>https://www.luch-pk.ru/creative/catalog/karandash12/</t>
  </si>
  <si>
    <t>Карандаши цветные шестигранные "Классика" 18 цветов</t>
  </si>
  <si>
    <t>29С 1711-08</t>
  </si>
  <si>
    <t>4601185014736</t>
  </si>
  <si>
    <t>54601185014731</t>
  </si>
  <si>
    <t>218х133x10</t>
  </si>
  <si>
    <t>390х300x215</t>
  </si>
  <si>
    <t>https://www.luch-pk.ru/creative/catalog/karandash18/</t>
  </si>
  <si>
    <t>Карандаши цветные шестигранные "Классика" 24 цвета</t>
  </si>
  <si>
    <t>29С 1712-08</t>
  </si>
  <si>
    <t>4601185014743</t>
  </si>
  <si>
    <t>64601185014745</t>
  </si>
  <si>
    <t>218х180x10</t>
  </si>
  <si>
    <t>https://www.luch-pk.ru/creative/catalog/karandash24/</t>
  </si>
  <si>
    <t>Карандаши цветные шестигранные "Классика" 36 цв.</t>
  </si>
  <si>
    <t>31С 2032-08</t>
  </si>
  <si>
    <t>6</t>
  </si>
  <si>
    <t>4601185017812</t>
  </si>
  <si>
    <t>24601185017816</t>
  </si>
  <si>
    <t>206х131x15</t>
  </si>
  <si>
    <t>275х230x212</t>
  </si>
  <si>
    <t>https://www.luch-pk.ru/creative/catalog/karklass36/</t>
  </si>
  <si>
    <t>Карандаши цветные шестигранные "Классика" 48 цв.</t>
  </si>
  <si>
    <t>31С 2033-08</t>
  </si>
  <si>
    <t>4601185017829</t>
  </si>
  <si>
    <t>24601185017823</t>
  </si>
  <si>
    <t>206х174x15</t>
  </si>
  <si>
    <t>225х195x210</t>
  </si>
  <si>
    <t>https://www.luch-pk.ru/creative/catalog/karklass48/</t>
  </si>
  <si>
    <t>Карандаши цветные шестигранные двусторонние "Классика" 6 шт./12 цв.</t>
  </si>
  <si>
    <t>33С 2189-08</t>
  </si>
  <si>
    <t>4601185019502</t>
  </si>
  <si>
    <t>24601185019506</t>
  </si>
  <si>
    <t>Двусторонние</t>
  </si>
  <si>
    <t>https://www.luch-pk.ru/creative/catalog/kardvystorklas6_12/</t>
  </si>
  <si>
    <t>Карандаши цветные шестигранные двусторонние "Классика" 12 шт./24 цв.</t>
  </si>
  <si>
    <t>33С 2190-08</t>
  </si>
  <si>
    <t>4601185019519</t>
  </si>
  <si>
    <t>24601185019513</t>
  </si>
  <si>
    <t>двусторонние</t>
  </si>
  <si>
    <t>https://www.luch-pk.ru/creative/catalog/kardvystoroderklass12_24/</t>
  </si>
  <si>
    <t>Карандаши акварельные серия "Классика цвета"</t>
  </si>
  <si>
    <t>Карандаши акварельные «Классика цвета» 6 цв. с кистью</t>
  </si>
  <si>
    <t>32С 2089-08</t>
  </si>
  <si>
    <t>24</t>
  </si>
  <si>
    <t>4601185018369</t>
  </si>
  <si>
    <t>44601185018367</t>
  </si>
  <si>
    <t>В наборе 6 цветов: Черный, Коричневый, Красный, Желтый, Салатовый, Синий + кисть.</t>
  </si>
  <si>
    <t>218х50x10</t>
  </si>
  <si>
    <t>Размывается водой, создавая эффект акварели.</t>
  </si>
  <si>
    <t>https://www.luch-pk.ru/creative/catalog/akvarkar6/</t>
  </si>
  <si>
    <t>Карандаши акварельные «Классика цвета» 12 цв. с кистью</t>
  </si>
  <si>
    <t>32С 2090-08</t>
  </si>
  <si>
    <t>4601185018376</t>
  </si>
  <si>
    <t>44601185018374</t>
  </si>
  <si>
    <t>В наборе 12 цветов: Черный, Коричневый, Красный, Желтый, Салатовый, Синий, Оранжевый, Персиковый, Зеленый, Голубой, Фиолетовый, Розовый + кисть.</t>
  </si>
  <si>
    <t>218х94x10</t>
  </si>
  <si>
    <t>https://www.luch-pk.ru/creative/catalog/akvarkar12/</t>
  </si>
  <si>
    <t>Карандаши акварельные «Классика цвета» 18 цв. с кистью</t>
  </si>
  <si>
    <t>32С 2091-08</t>
  </si>
  <si>
    <t>4601185018383</t>
  </si>
  <si>
    <t>44601185018381</t>
  </si>
  <si>
    <t>218х135x10</t>
  </si>
  <si>
    <t>https://www.luch-pk.ru/creative/catalog/karakva18/</t>
  </si>
  <si>
    <t>Карандаши акварельные «Классика цвета» 24 цв. с кистью</t>
  </si>
  <si>
    <t>32С 2092-08</t>
  </si>
  <si>
    <t>4601185018390</t>
  </si>
  <si>
    <t>24601185018394</t>
  </si>
  <si>
    <t>208х180x8</t>
  </si>
  <si>
    <t>225х195x225</t>
  </si>
  <si>
    <t>https://www.luch-pk.ru/creative/catalog/karakva24/</t>
  </si>
  <si>
    <t>Карандаши серия "Школа творчества"</t>
  </si>
  <si>
    <t>Карандаши трехгранные "Школа творчества" 6 цв.</t>
  </si>
  <si>
    <t>30С 1805-08</t>
  </si>
  <si>
    <t>4601185015368</t>
  </si>
  <si>
    <t>44601185015366</t>
  </si>
  <si>
    <t>208х44x8</t>
  </si>
  <si>
    <t>https://www.luch-pk.ru/creative/catalog/karscoolart6/</t>
  </si>
  <si>
    <t>Карандаши трехгранные "Школа творчества" 12 цв.</t>
  </si>
  <si>
    <t>30С 1806-08</t>
  </si>
  <si>
    <t>4601185015375</t>
  </si>
  <si>
    <t>44601185015373</t>
  </si>
  <si>
    <t>208х87x8</t>
  </si>
  <si>
    <t>https://www.luch-pk.ru/creative/catalog/karscoolart12/</t>
  </si>
  <si>
    <t>Карандаши трехгранные "Школа творчества" 18 цв.</t>
  </si>
  <si>
    <t>30С 1807-08</t>
  </si>
  <si>
    <t>4601185015382</t>
  </si>
  <si>
    <t>44601185015380</t>
  </si>
  <si>
    <t>208х128x8</t>
  </si>
  <si>
    <t>https://www.luch-pk.ru/creative/catalog/karscoolart18/</t>
  </si>
  <si>
    <t>Карандаши трехгранные "Школа творчества" 24 цв.</t>
  </si>
  <si>
    <t>30С 1808-08</t>
  </si>
  <si>
    <t>4601185015399</t>
  </si>
  <si>
    <t>24601185015393</t>
  </si>
  <si>
    <t>208х168x8</t>
  </si>
  <si>
    <t>225х200x225</t>
  </si>
  <si>
    <t>https://www.luch-pk.ru/creative/catalog/karscoolart24/</t>
  </si>
  <si>
    <t>Карандаши серия "Фантазия"</t>
  </si>
  <si>
    <t>Карандаши цветные "Фантазия", металлик, 6 цв.</t>
  </si>
  <si>
    <t>33С 2192-08</t>
  </si>
  <si>
    <t>4601185019533</t>
  </si>
  <si>
    <t>24601185019537</t>
  </si>
  <si>
    <t>6 цветов</t>
  </si>
  <si>
    <t>"металлик"</t>
  </si>
  <si>
    <t>https://www.luch-pk.ru/creative/catalog/karandMetall6/</t>
  </si>
  <si>
    <t>Карандаши цветные "Фантазия", неон, 6 цв.</t>
  </si>
  <si>
    <t>33С 2191-08</t>
  </si>
  <si>
    <t>4601185019526</t>
  </si>
  <si>
    <t>24601185019520</t>
  </si>
  <si>
    <t>флуоресцентные цвета</t>
  </si>
  <si>
    <t>https://www.luch-pk.ru/creative/catalog/karaNeon6/</t>
  </si>
  <si>
    <t>Карандаши пластиковые</t>
  </si>
  <si>
    <t>Карандаши серия "ZOO"</t>
  </si>
  <si>
    <t>Карандаши цветные шестигранные "ZOO" 6 цв. (пластиковые)</t>
  </si>
  <si>
    <t>29С 1739-08</t>
  </si>
  <si>
    <t>4601185014842</t>
  </si>
  <si>
    <t>34601185014843</t>
  </si>
  <si>
    <t>Шестигранные пластиковые цветные карандаши. Упаковка с европодвесом.</t>
  </si>
  <si>
    <t>Состав карандашей в наборе на 6 цветов: чёрный, коричневый, красный, темно-зелёный, синий, жёлтый.</t>
  </si>
  <si>
    <t>200х45x9</t>
  </si>
  <si>
    <t>390х215x122</t>
  </si>
  <si>
    <t>https://www.luch-pk.ru/creative/catalog/karandzoo/</t>
  </si>
  <si>
    <t>Карандаши цветные шестигранные "ZOO" 12 цв. (пластиковые)</t>
  </si>
  <si>
    <t>29С 1740-08</t>
  </si>
  <si>
    <t>4601185014859</t>
  </si>
  <si>
    <t>34601185014850</t>
  </si>
  <si>
    <t>Шестигранные пластиковые цветные карандаши.</t>
  </si>
  <si>
    <t>200х88x9</t>
  </si>
  <si>
    <t>https://www.luch-pk.ru/creative/catalog/karandzooo/</t>
  </si>
  <si>
    <t>Карандаши цветные шестигранные "ZOO" 18 цв. (пластиковые)</t>
  </si>
  <si>
    <t>29С 1741-08</t>
  </si>
  <si>
    <t>4601185014927</t>
  </si>
  <si>
    <t>44601185014925</t>
  </si>
  <si>
    <t>Карандаши пластиковые цветные шестигранные</t>
  </si>
  <si>
    <t>200х137x9</t>
  </si>
  <si>
    <t>300х215x240</t>
  </si>
  <si>
    <t>https://www.luch-pk.ru/creative/catalog/karandzoooo/</t>
  </si>
  <si>
    <t>Карандаши цветные шестигранные "ZOO" 24 цв. (пластиковые)</t>
  </si>
  <si>
    <t>29С 1742-08</t>
  </si>
  <si>
    <t>4601185014873</t>
  </si>
  <si>
    <t>34601185014874</t>
  </si>
  <si>
    <t>Карандаши пластиковые цветные шестигранные</t>
  </si>
  <si>
    <t>201х178x9</t>
  </si>
  <si>
    <t>https://www.luch-pk.ru/creative/catalog/karandzoooooo/</t>
  </si>
  <si>
    <t>ЛАСТИКИ</t>
  </si>
  <si>
    <t>Ластики</t>
  </si>
  <si>
    <t>Ластик Л4, 46х25х9 мм, черный, с дизайном</t>
  </si>
  <si>
    <t>35С 2274-08</t>
  </si>
  <si>
    <t>36</t>
  </si>
  <si>
    <t>4601185020546</t>
  </si>
  <si>
    <t>24601185020540</t>
  </si>
  <si>
    <t>В шоу-боксе 36 ластиков</t>
  </si>
  <si>
    <t>46х25x9</t>
  </si>
  <si>
    <t>305х230x85</t>
  </si>
  <si>
    <t>https://www.luch-pk.ru/creative/catalog/LASTIKL4_4ERNYI/</t>
  </si>
  <si>
    <t>220х170x85</t>
  </si>
  <si>
    <t>Ластики серия "Классика"</t>
  </si>
  <si>
    <t>Ластик "Классика" К1, 26х18х8 мм, белый</t>
  </si>
  <si>
    <t>31С 1987-08</t>
  </si>
  <si>
    <t>60</t>
  </si>
  <si>
    <t>4601185017447</t>
  </si>
  <si>
    <t>24601185017441</t>
  </si>
  <si>
    <t>В шоу-боксе 60 штук.</t>
  </si>
  <si>
    <t>26х18x8</t>
  </si>
  <si>
    <t>https://www.luch-pk.ru/creative/catalog/lastik_K-1/</t>
  </si>
  <si>
    <t>Ластик "Классика" К2, 31х22х8 мм, белый</t>
  </si>
  <si>
    <t>31С 1988-08</t>
  </si>
  <si>
    <t>4601185017454</t>
  </si>
  <si>
    <t>24601185017458</t>
  </si>
  <si>
    <t>31х22x8</t>
  </si>
  <si>
    <t>350х275x85</t>
  </si>
  <si>
    <t>https://www.luch-pk.ru/creative/catalog/lastik_K-2/</t>
  </si>
  <si>
    <t>Ластик "Классика" К3, 31х22х12 мм, белый</t>
  </si>
  <si>
    <t>31С 1989-08</t>
  </si>
  <si>
    <t>40</t>
  </si>
  <si>
    <t>4601185017461</t>
  </si>
  <si>
    <t>24601185017465</t>
  </si>
  <si>
    <t>В шоу-боксе 40 штук.</t>
  </si>
  <si>
    <t>31х22x12</t>
  </si>
  <si>
    <t>https://www.luch-pk.ru/creative/catalog/lastik_K-3/</t>
  </si>
  <si>
    <t>Ластик "Классика" К4, 60х19х10 мм, белый, картонный держатель</t>
  </si>
  <si>
    <t>31С 2001-08</t>
  </si>
  <si>
    <t>4601185017539</t>
  </si>
  <si>
    <t>24601185017533</t>
  </si>
  <si>
    <t>В шоу-боксе 30 штук. В коробе 12 шоу-боксов * 30 = 360 ластиков</t>
  </si>
  <si>
    <t>60х19x10</t>
  </si>
  <si>
    <t>260х215x115</t>
  </si>
  <si>
    <t>Ластик в красочном картонном держателе и в прозрачной обертке</t>
  </si>
  <si>
    <t>https://www.luch-pk.ru/creative/catalog/lastik4/</t>
  </si>
  <si>
    <t>Ластик "Классика" К5, 40х19х10 мм, белый, картонный держатель</t>
  </si>
  <si>
    <t>31С 2044-08</t>
  </si>
  <si>
    <t>45</t>
  </si>
  <si>
    <t>4601185017904</t>
  </si>
  <si>
    <t>24601185017908</t>
  </si>
  <si>
    <t>В шоу-боксе 45 штук. В коробе 12 шоу-боксов * 45 = 540 ластиков</t>
  </si>
  <si>
    <t>40х19x10</t>
  </si>
  <si>
    <t>https://www.luch-pk.ru/creative/catalog/lastik5/</t>
  </si>
  <si>
    <t>Ластики серия "ZOO"</t>
  </si>
  <si>
    <t>Ластик "ZOO" Z1, 35х25х8 мм, пастельный, ассорти</t>
  </si>
  <si>
    <t>31С 1966-08</t>
  </si>
  <si>
    <t>4601185017195</t>
  </si>
  <si>
    <t>24601185017199</t>
  </si>
  <si>
    <t>В шоу-боксе 45 штук.</t>
  </si>
  <si>
    <t>35х25x8</t>
  </si>
  <si>
    <t>https://www.luch-pk.ru/creative/catalog/lastikZ1pastel/</t>
  </si>
  <si>
    <t>Ластик "ZOO" Z2, 35х25х8 мм, флуоресцентный, ассорти</t>
  </si>
  <si>
    <t>31С 1968-08</t>
  </si>
  <si>
    <t>4601185017218</t>
  </si>
  <si>
    <t>24601185017212</t>
  </si>
  <si>
    <t>https://www.luch-pk.ru/creative/catalog/lastikZ2fluor/</t>
  </si>
  <si>
    <t>Ластик "ZOO", 35х25х8 мм, набор 2 шт., ассорти</t>
  </si>
  <si>
    <t>31С 2006-08</t>
  </si>
  <si>
    <t>32</t>
  </si>
  <si>
    <t>4601185017584</t>
  </si>
  <si>
    <t>24601185017588</t>
  </si>
  <si>
    <t>В шоу-боксе 32 набора.</t>
  </si>
  <si>
    <t>77х85x9</t>
  </si>
  <si>
    <t>https://www.luch-pk.ru/creative/catalog/lasnikzoo2st/</t>
  </si>
  <si>
    <t>Ластики фигурные</t>
  </si>
  <si>
    <t>Два ластика в виде геометрических фигур упакованы в пакет с клапаном и европодвесом.</t>
  </si>
  <si>
    <t>90х80x8</t>
  </si>
  <si>
    <t>Ластик фигурный «Геометрия», флуоресцентный, набор 2 шт.</t>
  </si>
  <si>
    <t>32С 2088-08</t>
  </si>
  <si>
    <t>4601185018352</t>
  </si>
  <si>
    <t>24601185018356</t>
  </si>
  <si>
    <t>https://www.luch-pk.ru/creative/catalog/lastikflyo2/</t>
  </si>
  <si>
    <t>КИСТИ</t>
  </si>
  <si>
    <t>Кисти в наборах</t>
  </si>
  <si>
    <t>Набор кистей "ZOO", 3 шт. ПОНИ (круглые № 2, 5, 8)</t>
  </si>
  <si>
    <t>33С 2183-08</t>
  </si>
  <si>
    <t>10</t>
  </si>
  <si>
    <t>4601185019441</t>
  </si>
  <si>
    <t>24601185019445</t>
  </si>
  <si>
    <t>Набор кистей ПОНИ 3 шт., (круглые №: 2, 5, 8)</t>
  </si>
  <si>
    <t>260х60x9</t>
  </si>
  <si>
    <t>380х285x100</t>
  </si>
  <si>
    <t>Кисти для рисования</t>
  </si>
  <si>
    <t>Ручка кисти окрашена в зеленый цвет.</t>
  </si>
  <si>
    <t>https://www.luch-pk.ru/creative/catalog/zoopony3/</t>
  </si>
  <si>
    <t>Набор кистей "ZOO", 5 шт. ПОНИ (круглые № 1, 2, 3, 4, 5)</t>
  </si>
  <si>
    <t>33С 2184-08</t>
  </si>
  <si>
    <t>4601185019458</t>
  </si>
  <si>
    <t>24601185019452</t>
  </si>
  <si>
    <t>Набор кистей ПОНИ 5 шт., (круглые №: 1, 2, 3, 4, 5)</t>
  </si>
  <si>
    <t>https://www.luch-pk.ru/creative/catalog/5kisiZOOpony/</t>
  </si>
  <si>
    <t>Набор кистей "ZOO", 3 шт. СИНТЕТИКА (круглые № 2, 3, 5)</t>
  </si>
  <si>
    <t>33С 2185-08</t>
  </si>
  <si>
    <t>4601185019465</t>
  </si>
  <si>
    <t>24601185019469</t>
  </si>
  <si>
    <t>Набор кистей СИНТЕТИКА, КРУГЛЫЕ, 3 шт., (№: 2, 3, 5)</t>
  </si>
  <si>
    <t>https://www.luch-pk.ru/creative/catalog/3kisiZOOsintetika/</t>
  </si>
  <si>
    <t>Набор кистей "ZOO", 4 шт. СИНТЕТИКА (круглые № 3, 4, 5; плоская № 7)</t>
  </si>
  <si>
    <t>33С 2186-08</t>
  </si>
  <si>
    <t>4601185019472</t>
  </si>
  <si>
    <t>24601185019476</t>
  </si>
  <si>
    <t>Набор кистей СИНТЕТИКА, 4 шт. (кисти круглые №: 3, 4, 5; плоская №: 7)</t>
  </si>
  <si>
    <t>Ручка кисти окрашена в зеленый цвет.</t>
  </si>
  <si>
    <t>https://www.luch-pk.ru/creative/catalog/kistzoosint4/</t>
  </si>
  <si>
    <t>Набор кистей "ZOO", 5 шт. СИНТЕТИКА (круглые № 1, 3, 5; плоские № 6, 8)</t>
  </si>
  <si>
    <t>33С 2187-08</t>
  </si>
  <si>
    <t>4601185019489</t>
  </si>
  <si>
    <t>24601185019483</t>
  </si>
  <si>
    <t>Набор кистей СИНТЕТИКА, 5 шт. (кисти круглые №: 1, 3, 5; плоские №: 6, 8)</t>
  </si>
  <si>
    <t>https://www.luch-pk.ru/creative/catalog/5kistizoosintetika/</t>
  </si>
  <si>
    <t>Набор кистей "Классика цвета", 3 шт. БЕЛКА (круглые № 2 ,3, 5)</t>
  </si>
  <si>
    <t>33С 2176-08</t>
  </si>
  <si>
    <t>5</t>
  </si>
  <si>
    <t>4601185019557</t>
  </si>
  <si>
    <t>24601185019551</t>
  </si>
  <si>
    <t>Состав набора:
Кисть круглая БЕЛКА №2;
Кисть круглая БЕЛКА №3;
Кисть круглая БЕЛКА №5.
Упаковка - блистер с европодвесом.</t>
  </si>
  <si>
    <t>275х80x9,2</t>
  </si>
  <si>
    <t>295х255x305</t>
  </si>
  <si>
    <t>https://www.luch-pk.ru/creative/catalog/kistibelka3/</t>
  </si>
  <si>
    <t>Набор кистей "Классика цвета", 3 шт. ПОНИ (круглые № 2, 5, 8)</t>
  </si>
  <si>
    <t>33С 2177-08</t>
  </si>
  <si>
    <t>4601185019564</t>
  </si>
  <si>
    <t>24601185019568</t>
  </si>
  <si>
    <t>Состав набора:
Кисть круглая ПОНИ №2;
Кисть круглая ПОНИ №5;
Кисть круглая ПОНИ  №8.
Упаковка - блистер с европодвесом.</t>
  </si>
  <si>
    <t>275х80x12</t>
  </si>
  <si>
    <t>360х275x320</t>
  </si>
  <si>
    <t>https://www.luch-pk.ru/creative/catalog/kistPony3klass/</t>
  </si>
  <si>
    <t>Набор кистей "Классика цвета", 5 шт. ПОНИ (круглые № 1, 2, 3, 4, 5)</t>
  </si>
  <si>
    <t>33С 2178-08</t>
  </si>
  <si>
    <t>4601185019571</t>
  </si>
  <si>
    <t>24601185019575</t>
  </si>
  <si>
    <t>275х90x9,2</t>
  </si>
  <si>
    <t>https://www.luch-pk.ru/creative/catalog/kistiPony5/</t>
  </si>
  <si>
    <t>Набор кистей с пеналом "Классика цвета", 5 шт. ПОНИ  (круглые № 1, 2, 3, 4, 5)</t>
  </si>
  <si>
    <t>34С 2260-08</t>
  </si>
  <si>
    <t>4601185020317</t>
  </si>
  <si>
    <t>24601185020311</t>
  </si>
  <si>
    <t>275х90x25</t>
  </si>
  <si>
    <t>555х385x300</t>
  </si>
  <si>
    <t>https://www.luch-pk.ru/creative/catalog/penalponykist5/</t>
  </si>
  <si>
    <t>Набор кистей "Классика цвета", 3 шт. СИНТЕТИКА (круглые № 2, 3, 5)</t>
  </si>
  <si>
    <t>33С 2179-08</t>
  </si>
  <si>
    <t>4601185019588</t>
  </si>
  <si>
    <t>24601185019582</t>
  </si>
  <si>
    <t>Состав набора:
Кисть круглая СИНТЕТИКА №2;
Кисть круглая СИНТЕТИКА №3;
Кисть круглая СИНТЕТИКА №5;
Упаковка - блистер с европодвесом.</t>
  </si>
  <si>
    <t>https://www.luch-pk.ru/creative/catalog/kistSintet3klass/</t>
  </si>
  <si>
    <t>Набор кистей "Классика цвета", 5 шт. СИНТЕТИКА (круглые № 1, 2, 3, 4, 5)</t>
  </si>
  <si>
    <t>33С 2180-08</t>
  </si>
  <si>
    <t>4601185019595</t>
  </si>
  <si>
    <t>24601185019599</t>
  </si>
  <si>
    <t>https://www.luch-pk.ru/creative/catalog/kistSintet5klass/</t>
  </si>
  <si>
    <t>Набор кистей с пеналом "Классика цвета", 5 шт. СИНТЕТИКА (круглые № 1, 2, 3, 4, 5)</t>
  </si>
  <si>
    <t>34С 2261-08</t>
  </si>
  <si>
    <t>4601185020324</t>
  </si>
  <si>
    <t>24601185020328</t>
  </si>
  <si>
    <t>https://www.luch-pk.ru/creative/catalog/penalsintetykakist5/</t>
  </si>
  <si>
    <t>Набор кистей "Классика цвета", 4 шт. СИНТЕТИКА (круглые № 3, 4, 5; плоская №7)</t>
  </si>
  <si>
    <t>33С 2181-08</t>
  </si>
  <si>
    <t>4601185019601</t>
  </si>
  <si>
    <t>24601185019605</t>
  </si>
  <si>
    <t>275х90x9,3</t>
  </si>
  <si>
    <t>https://www.luch-pk.ru/creative/catalog/kicSintety4klassik/</t>
  </si>
  <si>
    <t>Набор кистей "Классика цвета", 5 шт. СИНТЕТИКА (круглые № 1, 3, 5; плоские № 6, 8)</t>
  </si>
  <si>
    <t>33С 2182-08</t>
  </si>
  <si>
    <t>4601185019618</t>
  </si>
  <si>
    <t>24601185019612</t>
  </si>
  <si>
    <t>https://www.luch-pk.ru/creative/catalog/kist5klassdvavida/</t>
  </si>
  <si>
    <t>АЛЬБОМЫ ДЛЯ РИСОВАНИЯ</t>
  </si>
  <si>
    <t>Распродажа</t>
  </si>
  <si>
    <t>Альбом для рисования на скрепке "Классика цвета" А4, 12 листов</t>
  </si>
  <si>
    <t>31С 1967-08</t>
  </si>
  <si>
    <t>4601185017201</t>
  </si>
  <si>
    <t>24601185017205</t>
  </si>
  <si>
    <t>Упаковка отсутствует.</t>
  </si>
  <si>
    <t>Срок службы (годности) не установлен.</t>
  </si>
  <si>
    <t>297х210x3</t>
  </si>
  <si>
    <t>310х220x180</t>
  </si>
  <si>
    <t>Альбомы для рисования</t>
  </si>
  <si>
    <t>https://www.luch-pk.ru/creative/catalog/albomklass1/</t>
  </si>
  <si>
    <t>Альбом для рисования на скрепке "Классика цвета" А4, 24 листа</t>
  </si>
  <si>
    <t>31С 1956-08</t>
  </si>
  <si>
    <t>4601185017096</t>
  </si>
  <si>
    <t>24601185017090</t>
  </si>
  <si>
    <t>297х210x4</t>
  </si>
  <si>
    <t>https://www.luch-pk.ru/creative/catalog/albomricklass24/</t>
  </si>
  <si>
    <t>Альбом для рисования на пружине с перфорацией "Школа творчества" А4, 24 листа ("Машина")</t>
  </si>
  <si>
    <t>30С 1780-08</t>
  </si>
  <si>
    <t>4601185015450</t>
  </si>
  <si>
    <t>24601185015454</t>
  </si>
  <si>
    <t>307х210x10</t>
  </si>
  <si>
    <t>375х220x190</t>
  </si>
  <si>
    <t>https://www.luch-pk.ru/creative/catalog/albomshkola/</t>
  </si>
  <si>
    <t>Альбом для рисования на пружине с перфорацией "Школа творчества" А4, 24 листа ("Натюрморт")</t>
  </si>
  <si>
    <t>30С 1779-08</t>
  </si>
  <si>
    <t>4601185015443</t>
  </si>
  <si>
    <t>24601185015447</t>
  </si>
  <si>
    <t>https://www.luch-pk.ru/creative/catalog/albomshkolaa/</t>
  </si>
  <si>
    <t>307х210x17</t>
  </si>
  <si>
    <t>Альбом для рисования на пружине с перфорацией «Фантазия» А4, 40 листов  (Эльф), внутренний блок 100 г/м2</t>
  </si>
  <si>
    <t>31С 1986-08</t>
  </si>
  <si>
    <t>4601185017362</t>
  </si>
  <si>
    <t>24601185017366</t>
  </si>
  <si>
    <t>https://www.luch-pk.ru/creative/catalog/albomfantaz40pruz/</t>
  </si>
  <si>
    <t>Блокноты для зарисовок</t>
  </si>
  <si>
    <t>50 листов</t>
  </si>
  <si>
    <t>Скетчбук "Люкс", А5+, 50 л.</t>
  </si>
  <si>
    <t>32С 2086-08</t>
  </si>
  <si>
    <t>4601185018338</t>
  </si>
  <si>
    <t>24601185018332</t>
  </si>
  <si>
    <t>200х200x10</t>
  </si>
  <si>
    <t>380х253x228</t>
  </si>
  <si>
    <t>https://www.luch-pk.ru/creative/catalog/sketchA5plus/</t>
  </si>
  <si>
    <t>БУМАГА ДЛЯ АКВАРЕЛИ, ГУАШИ, ПАСТЕЛИ</t>
  </si>
  <si>
    <t>Бумага для пастели "Люкс", А4, 10 листов, слоновая кость</t>
  </si>
  <si>
    <t>32С 2083-08</t>
  </si>
  <si>
    <t>4601185019106</t>
  </si>
  <si>
    <t>24601185019100</t>
  </si>
  <si>
    <t>Бумага для пастели "Люкс" предназначена для рисования сухой и масляной пастелью, восковыми мелками, для смешанных техник рисования.</t>
  </si>
  <si>
    <t>Высококачественная рисовальная бумага "ГОЗНАК" для пастели плотностью 160 г/м2, формат А4 (210*297), 10 листов в картонной папке на два клапана.</t>
  </si>
  <si>
    <t>300х210x3</t>
  </si>
  <si>
    <t>305х215x80</t>
  </si>
  <si>
    <t>Бумага для рисования (папки)</t>
  </si>
  <si>
    <t>Цвет: 10 листов - слоновая кость.</t>
  </si>
  <si>
    <t>https://www.luch-pk.ru/creative/catalog/bumpastelA4slonkost/</t>
  </si>
  <si>
    <t>Бумага для пастели "Люкс", А3, 10 листов, слоновая кость</t>
  </si>
  <si>
    <t>32С 2082-08</t>
  </si>
  <si>
    <t>4601185019090</t>
  </si>
  <si>
    <t>24601185019094</t>
  </si>
  <si>
    <t>Высококачественная рисовальная бумага "ГОЗНАК" для пастели плотностью 160 г/м2, формат А3 (297*420), 10 листов в картонной папке на два клапана.</t>
  </si>
  <si>
    <t>420х300x3</t>
  </si>
  <si>
    <t>430х305x80</t>
  </si>
  <si>
    <t>https://www.luch-pk.ru/creative/catalog/bumpastelA3slonkost/</t>
  </si>
  <si>
    <t>Бумага для пастели "Люкс", А4, 10 листов, 2 цвета</t>
  </si>
  <si>
    <t>33С 2161-08</t>
  </si>
  <si>
    <t>4601185019274</t>
  </si>
  <si>
    <t>34601185019275</t>
  </si>
  <si>
    <t>Цвет: 5 листов - слоновая кость,  5 листов - тёмно-коричневая.</t>
  </si>
  <si>
    <t>https://www.luch-pk.ru/creative/catalog/bumpastA42/</t>
  </si>
  <si>
    <t>Бумага для пастели "Люкс", А3, 10 листов, 2 цвета</t>
  </si>
  <si>
    <t>33С 2160-08</t>
  </si>
  <si>
    <t>4601185019267</t>
  </si>
  <si>
    <t>34601185019268</t>
  </si>
  <si>
    <t>https://www.luch-pk.ru/creative/catalog/bumpastelA3/</t>
  </si>
  <si>
    <t>Бумага для акварели "Люкс" в папке, А4, 16 листов</t>
  </si>
  <si>
    <t>32С 2079-08</t>
  </si>
  <si>
    <t>4601185019083</t>
  </si>
  <si>
    <t>24601185019087</t>
  </si>
  <si>
    <t>Высококачественная рисовальная бумага "ГОЗНАК" плотностью 200 г/м2, формат А4 (210 х 297), 16 листов в картонной папке на два клапана.</t>
  </si>
  <si>
    <t>305х215x5</t>
  </si>
  <si>
    <t>https://www.luch-pk.ru/creative/catalog/bumagakvarluxA4/</t>
  </si>
  <si>
    <t>Бумага для акварели "Люкс" в папке, А3, 16 листов</t>
  </si>
  <si>
    <t>32С 2078-08</t>
  </si>
  <si>
    <t>4601185019076</t>
  </si>
  <si>
    <t>24601185019070</t>
  </si>
  <si>
    <t>Высококачественная рисовальная бумага "ГОЗНАК" плотностью 200 г/м2, формат А3 (297*420), 16 листов в картонной папке на два клапана.</t>
  </si>
  <si>
    <t>420х305x5</t>
  </si>
  <si>
    <t>https://www.luch-pk.ru/creative/catalog/bumakvarluxA3/</t>
  </si>
  <si>
    <t>Бумага для акварели "Школа творчества" в папке, А4, 10 листов</t>
  </si>
  <si>
    <t>30С 1797-08</t>
  </si>
  <si>
    <t>4601185015627</t>
  </si>
  <si>
    <t>24601185015621</t>
  </si>
  <si>
    <t>Высококачественная рисовальная бумага "ГОЗНАК" плотностью 200 г/м2.Формат А4 (210*297), 10 листов в картонной папке на два клапана.</t>
  </si>
  <si>
    <t>https://www.luch-pk.ru/creative/catalog/bumagadakvarsmall/</t>
  </si>
  <si>
    <t>Бумага для акварели "Школа творчества" в папке, А3, 10 листов</t>
  </si>
  <si>
    <t>30С 1798-08</t>
  </si>
  <si>
    <t>4601185015634</t>
  </si>
  <si>
    <t>24601185015638</t>
  </si>
  <si>
    <t>Высококачественная рисовальная бумага "ГОЗНАК" плотностью 200 г/м2, формат А3 (297*420), 10 листов в картонной папке на два клапана.</t>
  </si>
  <si>
    <t>https://www.luch-pk.ru/creative/catalog/bumagadakvar/</t>
  </si>
  <si>
    <t>Бумага для гуаши "Люкс" в папке, А4, 15 листов</t>
  </si>
  <si>
    <t>32С 2081-08</t>
  </si>
  <si>
    <t>4601185018307</t>
  </si>
  <si>
    <t>34601185018308</t>
  </si>
  <si>
    <t>Высококачественная рисовальная бумага, Формат А4, 15 листов</t>
  </si>
  <si>
    <t>305х215x6</t>
  </si>
  <si>
    <t>320х228x130</t>
  </si>
  <si>
    <t>https://www.luch-pk.ru/creative/catalog/bumagguashA5/</t>
  </si>
  <si>
    <t>Бумага для гуаши "Люкс" в папке, А3, 15 листов</t>
  </si>
  <si>
    <t>32С 2080-08</t>
  </si>
  <si>
    <t>4601185018291</t>
  </si>
  <si>
    <t>34601185018292</t>
  </si>
  <si>
    <t>Высококачественная рисовальная бумага, Формат А3, 15 листов</t>
  </si>
  <si>
    <t>420х305x6</t>
  </si>
  <si>
    <t>430х328x111</t>
  </si>
  <si>
    <t>https://www.luch-pk.ru/creative/catalog/bumagguashA3/</t>
  </si>
  <si>
    <t>ЦВЕТНАЯ БУМАГА</t>
  </si>
  <si>
    <t>Набор цветной бумаги "ZOO" А4, 8 цветов, 8 листов, односторонняя  (Рысь)</t>
  </si>
  <si>
    <t>31С 1983-08</t>
  </si>
  <si>
    <t>4601185017331</t>
  </si>
  <si>
    <t>24601185017335</t>
  </si>
  <si>
    <t>Набор цветной бумаги 8 листов в папке с 2 клапанами.</t>
  </si>
  <si>
    <t>301х212x2</t>
  </si>
  <si>
    <t>310х220x140</t>
  </si>
  <si>
    <t>Цветная бумага</t>
  </si>
  <si>
    <t>https://www.luch-pk.ru/creative/catalog/naborcvetnbumZOO8c8l/</t>
  </si>
  <si>
    <t>Набор цветной бумаги "Школа творчества" А4, 10 цветов, 10 листов</t>
  </si>
  <si>
    <t>30С 1789-08</t>
  </si>
  <si>
    <t>4601185015542</t>
  </si>
  <si>
    <t>24601185015546</t>
  </si>
  <si>
    <t>Набор цветной бумаги 10 листов в папке с 2 клапанами.</t>
  </si>
  <si>
    <t>https://www.luch-pk.ru/creative/catalog/cvetnbumaga/</t>
  </si>
  <si>
    <t>Набор цветной бумаги "Школа творчества" А4, 8 цветов, 16 листов</t>
  </si>
  <si>
    <t>30С 1790-08</t>
  </si>
  <si>
    <t>4601185015559</t>
  </si>
  <si>
    <t>24601185015553</t>
  </si>
  <si>
    <t>Набор цветной бумаги 16 листов/8 цветов в папке с 2 клапанами.</t>
  </si>
  <si>
    <t>301х212x3</t>
  </si>
  <si>
    <t>https://www.luch-pk.ru/creative/catalog/cvetnbumagaaa/</t>
  </si>
  <si>
    <t>Набор цветной двусторонней бумаги "Школа творчества" А4, 8 цветов, 16 листов</t>
  </si>
  <si>
    <t>30С 1791-08</t>
  </si>
  <si>
    <t>4601185015566</t>
  </si>
  <si>
    <t>24601185015560</t>
  </si>
  <si>
    <t>https://www.luch-pk.ru/creative/catalog/cvetnbumagaa/</t>
  </si>
  <si>
    <t>НАБОРЫ С ЦВЕТНОЙ БУМАГОЙ И КАРТОНОМ</t>
  </si>
  <si>
    <t>цветная бумага, цветной картон, белый картон</t>
  </si>
  <si>
    <t>Набор цветной бумаги и картона «Классика цвета» А4, 20 листов</t>
  </si>
  <si>
    <t>31С 1957-08</t>
  </si>
  <si>
    <t>4601185017102</t>
  </si>
  <si>
    <t>24601185017106</t>
  </si>
  <si>
    <t>Цветная бумага офсетная - 8 листов, цветной картон немелованный - 8 листов, белый картон мелованный - 4 листа</t>
  </si>
  <si>
    <t>301х212x5</t>
  </si>
  <si>
    <t>Цветная бумага и картон</t>
  </si>
  <si>
    <t>https://www.luch-pk.ru/creative/catalog/cvetbumkartonklassika/</t>
  </si>
  <si>
    <t>Набор цветной бумаги и картона «ZOO» А4, 20 листов (Лев)</t>
  </si>
  <si>
    <t>31С 1958-08</t>
  </si>
  <si>
    <t>4601185017119</t>
  </si>
  <si>
    <t>24601185017113</t>
  </si>
  <si>
    <t>https://www.luch-pk.ru/creative/catalog/naborbumkarton20zoo/</t>
  </si>
  <si>
    <t>НАБОРЫ С КАРТОНОМ</t>
  </si>
  <si>
    <t>Белый картон</t>
  </si>
  <si>
    <t>Набор из 8 листов белого немелованного картона в папке.</t>
  </si>
  <si>
    <t>Картон белый</t>
  </si>
  <si>
    <t>Набор белого картона "Школа творчества" А4, 8 листов, немелованный</t>
  </si>
  <si>
    <t>30С 1792-08</t>
  </si>
  <si>
    <t>4601185015573</t>
  </si>
  <si>
    <t>24601185015577</t>
  </si>
  <si>
    <t>300х215x4</t>
  </si>
  <si>
    <t>https://www.luch-pk.ru/creative/catalog/kartonbel/</t>
  </si>
  <si>
    <t>Набор белого картона "Школа творчества" А4, 8 листов, мелованный</t>
  </si>
  <si>
    <t>30С 1793-08</t>
  </si>
  <si>
    <t>4601185015580</t>
  </si>
  <si>
    <t>24601185015584</t>
  </si>
  <si>
    <t>Набор из 8 листов белого мелованного картона в папке.</t>
  </si>
  <si>
    <t>https://www.luch-pk.ru/creative/catalog/kartonbelmel/</t>
  </si>
  <si>
    <t>Цветной картон</t>
  </si>
  <si>
    <t>Картон цветной</t>
  </si>
  <si>
    <t>Набор цветного картона "Школа творчества" А4, 10 цветов, 10 листов, немелованный</t>
  </si>
  <si>
    <t>30С 1796-08</t>
  </si>
  <si>
    <t>4601185015610</t>
  </si>
  <si>
    <t>24601185015614</t>
  </si>
  <si>
    <t>Набор из 10 листов цветного немелованного картона в папке.</t>
  </si>
  <si>
    <t>https://www.luch-pk.ru/creative/catalog/kartoncvett/</t>
  </si>
  <si>
    <t>Набор цветного картона "Школа творчества" А4, 8 цветов, 16 листов, немелованный</t>
  </si>
  <si>
    <t>30С 1795-08</t>
  </si>
  <si>
    <t>4601185015603</t>
  </si>
  <si>
    <t>24601185015607</t>
  </si>
  <si>
    <t>Набор из 16 листов/8 цветов цветного немелованного картона в папке.</t>
  </si>
  <si>
    <t>https://www.luch-pk.ru/creative/catalog/kartoncvettt/</t>
  </si>
  <si>
    <t>Набор цветного картона "Школа творчества" А4, 8 цветов, 8 листов, мелованный</t>
  </si>
  <si>
    <t>30С 1794-08</t>
  </si>
  <si>
    <t>4601185015597</t>
  </si>
  <si>
    <t>24601185015591</t>
  </si>
  <si>
    <t>Набор из 8 листов цветного мелованнного картона в папке.</t>
  </si>
  <si>
    <t>https://www.luch-pk.ru/creative/catalog/kartoncvet/</t>
  </si>
  <si>
    <t>ПОДАРОЧНЫЕ НАБОРЫ ДЛЯ ТВОРЧЕСТВА</t>
  </si>
  <si>
    <t>Набор для творчества "Школа творчества"</t>
  </si>
  <si>
    <t>31С 1991-08</t>
  </si>
  <si>
    <t>4601185017416</t>
  </si>
  <si>
    <t>24601185017410</t>
  </si>
  <si>
    <t>360х270x80</t>
  </si>
  <si>
    <t>Подарочные канцелярские наборы</t>
  </si>
  <si>
    <t>https://www.luch-pk.ru/creative/catalog/naordlatvor4estvaschoolart/</t>
  </si>
  <si>
    <t>Набор для творчества "ZOO"</t>
  </si>
  <si>
    <t>31С 1993-08</t>
  </si>
  <si>
    <t>4601185017430</t>
  </si>
  <si>
    <t>24601185017434</t>
  </si>
  <si>
    <t>332х65x263</t>
  </si>
  <si>
    <t>355х280x325</t>
  </si>
  <si>
    <t>https://www.luch-pk.ru/creative/catalog/sumka_zoo/</t>
  </si>
  <si>
    <t>Набор для творчества "Классика цвета"</t>
  </si>
  <si>
    <t>31С 1992-08</t>
  </si>
  <si>
    <t>4601185017423</t>
  </si>
  <si>
    <t>24601185017427</t>
  </si>
  <si>
    <t>343х267x60</t>
  </si>
  <si>
    <t>https://www.luch-pk.ru/creative/catalog/naborartklassika/</t>
  </si>
  <si>
    <t>Папка А4 "Подарок ученику", ткань, с ручками</t>
  </si>
  <si>
    <t>32С 2093-08</t>
  </si>
  <si>
    <t>4601185018413</t>
  </si>
  <si>
    <t>24601185018417</t>
  </si>
  <si>
    <t>Папка с ручками, на молнии, из плотной водоотталкивающей ткани. Размер папки: 335 х 260 х 75 мм</t>
  </si>
  <si>
    <t>Товар декларирован. Хранить в вентилируемых помещениях, t+10 до +25, влажность воздуха 60-80%</t>
  </si>
  <si>
    <t>350х265x75</t>
  </si>
  <si>
    <t>390х280x300</t>
  </si>
  <si>
    <t>https://www.luch-pk.ru/creative/catalog/papkaruchkami/</t>
  </si>
  <si>
    <t>КРАСКИ ДЛЯ ТВОРЧЕСТВА</t>
  </si>
  <si>
    <t>КРАСКИ АКРИЛОВЫЕ в банках по 40 мл</t>
  </si>
  <si>
    <t>Краска акриловая перламутровая белая, банка 40 мл</t>
  </si>
  <si>
    <t>25С 1560-08</t>
  </si>
  <si>
    <t>4601185011926</t>
  </si>
  <si>
    <t>24601185011920</t>
  </si>
  <si>
    <t>Удобные герметичные баночки с винтовой крышкой, предотвращающей высыхание краски, 40 мл.</t>
  </si>
  <si>
    <t>Срок службы 3 года</t>
  </si>
  <si>
    <t>48х48x45</t>
  </si>
  <si>
    <t>Краски акриловые в банках</t>
  </si>
  <si>
    <t>https://www.luch-pk.ru/creative/catalog/kraskiakrilperl40/</t>
  </si>
  <si>
    <t>Краска акриловая перламутровая лимонная, банка 40 мл</t>
  </si>
  <si>
    <t>25С 1561-08</t>
  </si>
  <si>
    <t>4601185011933</t>
  </si>
  <si>
    <t>24601185011937</t>
  </si>
  <si>
    <t>https://www.luch-pk.ru/creative/catalog/kraskiakrilperl40limon/</t>
  </si>
  <si>
    <t>Краска акриловая перламутровая красная, банка 40 мл</t>
  </si>
  <si>
    <t>25С 1562-08</t>
  </si>
  <si>
    <t>4601185011940</t>
  </si>
  <si>
    <t>24601185011944</t>
  </si>
  <si>
    <t>Удобные герметичные баночки с винтовой крышкой, предотвращающей высыхание краски, 40мл.</t>
  </si>
  <si>
    <t>https://www.luch-pk.ru/creative/catalog/kraskiakrilperl40krasnaia/</t>
  </si>
  <si>
    <t>Краска акриловая перламутровая розовая, банка 40 мл</t>
  </si>
  <si>
    <t>25С 1563-08</t>
  </si>
  <si>
    <t>4601185011957</t>
  </si>
  <si>
    <t>24601185011951</t>
  </si>
  <si>
    <t>https://www.luch-pk.ru/creative/catalog/kraskiakrilperl40rozovaia/</t>
  </si>
  <si>
    <t>Краска акриловая перламутровая зелёная, банка 40 мл</t>
  </si>
  <si>
    <t>25С 1564-08</t>
  </si>
  <si>
    <t>4601185011964</t>
  </si>
  <si>
    <t>24601185011968</t>
  </si>
  <si>
    <t>https://www.luch-pk.ru/creative/catalog/kraskiakrilperl40green/</t>
  </si>
  <si>
    <t>Краска акриловая перламутровая изумрудная, банка 40 мл</t>
  </si>
  <si>
    <t>25С 1565-08</t>
  </si>
  <si>
    <t>4601185011971</t>
  </si>
  <si>
    <t>24601185011975</t>
  </si>
  <si>
    <t>https://www.luch-pk.ru/creative/catalog/kraskiakrilperl40izumrud/</t>
  </si>
  <si>
    <t>Краска акриловая перламутровая голубая, банка 40 мл</t>
  </si>
  <si>
    <t>25С 1566-08</t>
  </si>
  <si>
    <t>4601185011988</t>
  </si>
  <si>
    <t>24601185011982</t>
  </si>
  <si>
    <t>https://www.luch-pk.ru/creative/catalog/kraskiakrilperl40perl/</t>
  </si>
  <si>
    <t>Краска акриловая перламутровая фиолетовая, банка 40 мл</t>
  </si>
  <si>
    <t>25С 1567-08</t>
  </si>
  <si>
    <t>4601185011995</t>
  </si>
  <si>
    <t>24601185011999</t>
  </si>
  <si>
    <t>https://www.luch-pk.ru/creative/catalog/kraskiakrilperl40fiolet/</t>
  </si>
  <si>
    <t>Краска акриловая металлик, античное золото, банка 40 мл</t>
  </si>
  <si>
    <t>23С 1473-08</t>
  </si>
  <si>
    <t>4601185010943</t>
  </si>
  <si>
    <t>24601185010947</t>
  </si>
  <si>
    <t>Эффект металлик</t>
  </si>
  <si>
    <t>https://www.luch-pk.ru/creative/catalog/kraskiakrilperl40antzoloto/</t>
  </si>
  <si>
    <t>Краска акриловая металлик, медная, банка 40 мл</t>
  </si>
  <si>
    <t>23С 1472-08</t>
  </si>
  <si>
    <t>4601185010936</t>
  </si>
  <si>
    <t>24601185010930</t>
  </si>
  <si>
    <t>https://www.luch-pk.ru/creative/catalog/kraskiakrilperl40mednaia/</t>
  </si>
  <si>
    <t>Краска акриловая металлик, бронзовая, банка 40 мл</t>
  </si>
  <si>
    <t>23С 1471-08</t>
  </si>
  <si>
    <t>4601185010929</t>
  </si>
  <si>
    <t>24601185010923</t>
  </si>
  <si>
    <t>https://www.luch-pk.ru/creative/catalog/kraskiakrilperl40bronza/</t>
  </si>
  <si>
    <t>Краска акриловая металлик, чёрная, банка 40 мл</t>
  </si>
  <si>
    <t>25С 1559-08</t>
  </si>
  <si>
    <t>4601185011919</t>
  </si>
  <si>
    <t>24601185011913</t>
  </si>
  <si>
    <t>https://www.luch-pk.ru/creative/catalog/kraskiakrilperl40black/</t>
  </si>
  <si>
    <t>Краска акриловая металлик, золотая, банка 40 мл</t>
  </si>
  <si>
    <t>23С 1470-08</t>
  </si>
  <si>
    <t>4601185010912</t>
  </si>
  <si>
    <t>24601185010916</t>
  </si>
  <si>
    <t>https://www.luch-pk.ru/creative/catalog/kraskiakrilperl40interfermzoloto/</t>
  </si>
  <si>
    <t>Краска акриловая металлик, серебряная, банка 40 мл</t>
  </si>
  <si>
    <t>23С 1469-08</t>
  </si>
  <si>
    <t>4601185010905</t>
  </si>
  <si>
    <t>24601185010909</t>
  </si>
  <si>
    <t>https://www.luch-pk.ru/creative/catalog/kraskiakrilperl40serebro/</t>
  </si>
  <si>
    <t>Краска акриловая художественная, зелёная светлая, банка 40 мл</t>
  </si>
  <si>
    <t>23С 1474-08</t>
  </si>
  <si>
    <t>4601185010899</t>
  </si>
  <si>
    <t>24601185010893</t>
  </si>
  <si>
    <t>https://www.luch-pk.ru/creative/catalog/kraskiakrilperl40greensv/</t>
  </si>
  <si>
    <t>Краска акриловая художественная, оранжевая, банка 40 мл</t>
  </si>
  <si>
    <t>23С 1467-08</t>
  </si>
  <si>
    <t>4601185010875</t>
  </si>
  <si>
    <t>24601185010879</t>
  </si>
  <si>
    <t>https://www.luch-pk.ru/creative/catalog/kraskiakrilperl40oran/</t>
  </si>
  <si>
    <t>Краска акриловая художественная, рубиновая, банка 40 мл</t>
  </si>
  <si>
    <t>23С 1466-08</t>
  </si>
  <si>
    <t>4601185010868</t>
  </si>
  <si>
    <t>24601185010862</t>
  </si>
  <si>
    <t>https://www.luch-pk.ru/creative/catalog/kraskiakrilperl40rubin/</t>
  </si>
  <si>
    <t>Краска акриловая художественная, сиреневая, банка 40 мл</t>
  </si>
  <si>
    <t>23С 1462-08</t>
  </si>
  <si>
    <t>4601185010820</t>
  </si>
  <si>
    <t>24601185010824</t>
  </si>
  <si>
    <t>https://www.luch-pk.ru/creative/catalog/akrilbankasiren40/</t>
  </si>
  <si>
    <t>Краска акриловая художественная, фиолетовая, банка 40 мл</t>
  </si>
  <si>
    <t>23С 1468-08</t>
  </si>
  <si>
    <t>4601185010882</t>
  </si>
  <si>
    <t>24601185010886</t>
  </si>
  <si>
    <t>https://www.luch-pk.ru/creative/catalog/kraskiakrilperl40fioletovaia/</t>
  </si>
  <si>
    <t>Краска акриловая художественная, коричневая, банка 40мл</t>
  </si>
  <si>
    <t>23С 1461-08</t>
  </si>
  <si>
    <t>4601185010813</t>
  </si>
  <si>
    <t>24601185010817</t>
  </si>
  <si>
    <t>https://www.luch-pk.ru/creative/catalog/kraskiakrilperl40korichnevaia/</t>
  </si>
  <si>
    <t>Краска акриловая художественная, изумрудная, банка 40 мл</t>
  </si>
  <si>
    <t>23С 1460-08</t>
  </si>
  <si>
    <t>4601185010806</t>
  </si>
  <si>
    <t>24601185010800</t>
  </si>
  <si>
    <t>https://www.luch-pk.ru/creative/catalog/kraskiakrilperl40izumrudnaia/</t>
  </si>
  <si>
    <t>Краска акриловая художественная, алая, банка 40 мл</t>
  </si>
  <si>
    <t>23С 1459-08</t>
  </si>
  <si>
    <t>4601185010790</t>
  </si>
  <si>
    <t>24601185010794</t>
  </si>
  <si>
    <t>https://www.luch-pk.ru/creative/catalog/kraskiakrilperl40alaia/</t>
  </si>
  <si>
    <t>Краска акриловая художественная, белая, банка 40 мл</t>
  </si>
  <si>
    <t>23С 1458-08</t>
  </si>
  <si>
    <t>4601185010783</t>
  </si>
  <si>
    <t>24601185010787</t>
  </si>
  <si>
    <t>https://www.luch-pk.ru/creative/catalog/kraskiakrilperl40belaia/</t>
  </si>
  <si>
    <t>Краска акриловая художественная, голубая, банка 40 мл</t>
  </si>
  <si>
    <t>23С 1464-08</t>
  </si>
  <si>
    <t>4601185010844</t>
  </si>
  <si>
    <t>24601185010848</t>
  </si>
  <si>
    <t>https://www.luch-pk.ru/creative/catalog/kraskiakrilperl40golubaia/</t>
  </si>
  <si>
    <t>Краска акриловая художественная, жёлтая, банка 40 мл</t>
  </si>
  <si>
    <t>23С 1463-08</t>
  </si>
  <si>
    <t>4601185010837</t>
  </si>
  <si>
    <t>24601185010831</t>
  </si>
  <si>
    <t>https://www.luch-pk.ru/creative/catalog/kraskiakrilperl40geltaia/</t>
  </si>
  <si>
    <t>Краска акриловая художественная, чёрная, банка 40 мл</t>
  </si>
  <si>
    <t>23С 1465-08</t>
  </si>
  <si>
    <t>4601185010851</t>
  </si>
  <si>
    <t>24601185010855</t>
  </si>
  <si>
    <t>https://www.luch-pk.ru/creative/catalog/kraskiakrilperl40chernaia/</t>
  </si>
  <si>
    <t>КРАСКИ АКРИЛОВЫЕ  в банках по 100 мл</t>
  </si>
  <si>
    <t>Краска акриловая металлик Золотая, 100 мл</t>
  </si>
  <si>
    <t>30С 1853-08</t>
  </si>
  <si>
    <t>4601185016228</t>
  </si>
  <si>
    <t>24601185016222</t>
  </si>
  <si>
    <t>Баночка с завинчивающейся крышкой 100мл</t>
  </si>
  <si>
    <t>47х47x88</t>
  </si>
  <si>
    <t>https://www.luch-pk.ru/creative/catalog/arrilmetzol/</t>
  </si>
  <si>
    <t>Краска акриловая металлик Серебряная, 100 мл</t>
  </si>
  <si>
    <t>30С 1854-08</t>
  </si>
  <si>
    <t>4601185016235</t>
  </si>
  <si>
    <t>24601185016239</t>
  </si>
  <si>
    <t>Баночка с завинчивающейся крышкой, 100 мл</t>
  </si>
  <si>
    <t>https://www.luch-pk.ru/creative/catalog/akrilmetser/</t>
  </si>
  <si>
    <t>Краска акриловая художественная Белая, 100 мл</t>
  </si>
  <si>
    <t>30С 1842-08</t>
  </si>
  <si>
    <t>4601185016112</t>
  </si>
  <si>
    <t>24601185016116</t>
  </si>
  <si>
    <t>https://www.luch-pk.ru/creative/catalog/akrilbel/</t>
  </si>
  <si>
    <t>Краска акриловая художественная Черная, 100 мл</t>
  </si>
  <si>
    <t>30С 1852-08</t>
  </si>
  <si>
    <t>4601185016211</t>
  </si>
  <si>
    <t>24601185016215</t>
  </si>
  <si>
    <t>https://www.luch-pk.ru/creative/catalog/akrilchern/</t>
  </si>
  <si>
    <t>КРАСКИ ДЛЯ ТВОРЧЕСТВА в наборах</t>
  </si>
  <si>
    <t>Краски акриловые пастельные 12 цв., 20 мл</t>
  </si>
  <si>
    <t>31С 2012-08</t>
  </si>
  <si>
    <t>4601185017652</t>
  </si>
  <si>
    <t>24601185017656</t>
  </si>
  <si>
    <t>Краски акриловые в наборах</t>
  </si>
  <si>
    <t>Нежные пастельные цвета.</t>
  </si>
  <si>
    <t>https://www.luch-pk.ru/creative/catalog/akrilpastel12/</t>
  </si>
  <si>
    <t>Краски акриловые металлик 3 цв., 20 мл</t>
  </si>
  <si>
    <t>22С 1414-08</t>
  </si>
  <si>
    <t>4601185010172</t>
  </si>
  <si>
    <t>24601185010176</t>
  </si>
  <si>
    <t>В баночках объёмом 20 мл с винтовой крышкой., 3 цвета - Серебряная Металлик, Золотая Металлик, Бронзовая, Металлик.</t>
  </si>
  <si>
    <t>120х40x38</t>
  </si>
  <si>
    <t>https://www.luch-pk.ru/creative/catalog/kraskiakril3/</t>
  </si>
  <si>
    <t>Краски акриловые металлик 6 цв., 20 мл</t>
  </si>
  <si>
    <t>22С 1413-08</t>
  </si>
  <si>
    <t>4601185010165</t>
  </si>
  <si>
    <t>24601185010169</t>
  </si>
  <si>
    <t>https://www.luch-pk.ru/creative/catalog/kraskiakrilmetall6/</t>
  </si>
  <si>
    <t>Краски акриловые художественные 6 цв., 20 мл</t>
  </si>
  <si>
    <t>22С 1408-08</t>
  </si>
  <si>
    <t>4601185010110</t>
  </si>
  <si>
    <t>24601185010114</t>
  </si>
  <si>
    <t>В баночках объёмом 20 мл с винтовой крышкой., 6 цветов - Белая, Алая, Желтая, Голубая, Изумрудная, Черная.</t>
  </si>
  <si>
    <t>https://www.luch-pk.ru/creative/catalog/kraskiakril6/</t>
  </si>
  <si>
    <t>Краски акриловые художественные 12 цв., 20 мл</t>
  </si>
  <si>
    <t>22С 1409-08</t>
  </si>
  <si>
    <t>4601185010127</t>
  </si>
  <si>
    <t>24601185010121</t>
  </si>
  <si>
    <t>https://www.luch-pk.ru/creative/catalog/kraskiakril12/</t>
  </si>
  <si>
    <t>Краски акриловые художественные 16 цв., 20 мл</t>
  </si>
  <si>
    <t>30С 1891-08</t>
  </si>
  <si>
    <t>4601185016365</t>
  </si>
  <si>
    <t>24601185016369</t>
  </si>
  <si>
    <t>https://www.luch-pk.ru/creative/catalog/akrilchudd/</t>
  </si>
  <si>
    <t>Краски акриловые перламутровые 6 цв., 20 мл</t>
  </si>
  <si>
    <t>22С 1411-08</t>
  </si>
  <si>
    <t>4601185010141</t>
  </si>
  <si>
    <t>24601185010145</t>
  </si>
  <si>
    <t>https://www.luch-pk.ru/creative/catalog/kraskiakrilperl6/</t>
  </si>
  <si>
    <t>Краски акриловые перламутровые 12 цв., 20 мл</t>
  </si>
  <si>
    <t>22С 1412-08</t>
  </si>
  <si>
    <t>4601185010158</t>
  </si>
  <si>
    <t>24601185010152</t>
  </si>
  <si>
    <t>https://www.luch-pk.ru/creative/catalog/kraskiakrilperl12/</t>
  </si>
  <si>
    <t>Краски акриловые флуоресцентные 6 цв., 20 мл</t>
  </si>
  <si>
    <t>22С 1410-08</t>
  </si>
  <si>
    <t>4601185010134</t>
  </si>
  <si>
    <t>24601185010138</t>
  </si>
  <si>
    <t>Флуоресцентный эффект</t>
  </si>
  <si>
    <t>https://www.luch-pk.ru/creative/catalog/kraskiakrifluo6/</t>
  </si>
  <si>
    <t>Краски акриловые матовые художественные 6 цв., 20 мл</t>
  </si>
  <si>
    <t>29С 1746-08</t>
  </si>
  <si>
    <t>4601185015016</t>
  </si>
  <si>
    <t>24601185015010</t>
  </si>
  <si>
    <t>Матовый эффект</t>
  </si>
  <si>
    <t>https://www.luch-pk.ru/creative/catalog/akrilmatovyi6/</t>
  </si>
  <si>
    <t>Краски акриловые матовые художественные 12 цв., 20 мл</t>
  </si>
  <si>
    <t>29С 1747-08</t>
  </si>
  <si>
    <t>4601185015023</t>
  </si>
  <si>
    <t>24601185015027</t>
  </si>
  <si>
    <t>https://www.luch-pk.ru/creative/catalog/akrilmatovv/</t>
  </si>
  <si>
    <t>Краски по ткани 6 цв. в блок-таре, 5 мл</t>
  </si>
  <si>
    <t>32С 2146-08</t>
  </si>
  <si>
    <t>4601185018994</t>
  </si>
  <si>
    <t>24601185018998</t>
  </si>
  <si>
    <t>6 цветов - алый, желтый, изумрудный, синий, белый, черный, в блок-таре  21 грамм.</t>
  </si>
  <si>
    <t>260х84x23</t>
  </si>
  <si>
    <t>275х212x227</t>
  </si>
  <si>
    <t>Краски по ткани в наборах</t>
  </si>
  <si>
    <t>https://www.luch-pk.ru/creative/catalog/tkan5ml/</t>
  </si>
  <si>
    <t>Краски по ткани флуоресцентные 6 цв. в блок-таре, 5 мл</t>
  </si>
  <si>
    <t>32С 2147-08</t>
  </si>
  <si>
    <t>4601185019007</t>
  </si>
  <si>
    <t>24601185019001</t>
  </si>
  <si>
    <t>Флуоресцентные цвета</t>
  </si>
  <si>
    <t>https://www.luch-pk.ru/creative/catalog/kraskytkanyfluor6blok5ml/</t>
  </si>
  <si>
    <t>Краски по ткани 9 цв., 15 мл</t>
  </si>
  <si>
    <t>29С 1760-08</t>
  </si>
  <si>
    <t>4601185015078</t>
  </si>
  <si>
    <t>24601185015072</t>
  </si>
  <si>
    <t>Набор в баночках объёмом 15 мл с винтовой крышкой, 9 цветов - розовый, алый, оранжевый, желтый, изумрудный, синий, фиолетовый, белый, черный.</t>
  </si>
  <si>
    <t>https://www.luch-pk.ru/creative/catalog/kraski8/</t>
  </si>
  <si>
    <t>Краски по ткани перламутровые 9 цв., 15 мл</t>
  </si>
  <si>
    <t>29С 1745-08</t>
  </si>
  <si>
    <t>4601185015009</t>
  </si>
  <si>
    <t>24601185015003</t>
  </si>
  <si>
    <t>https://www.luch-pk.ru/creative/catalog/kraskiperl/</t>
  </si>
  <si>
    <t>Краски по ткани флуоресцентные 9 цв., 15 мл</t>
  </si>
  <si>
    <t>29С 1744-08</t>
  </si>
  <si>
    <t>4601185014996</t>
  </si>
  <si>
    <t>24601185014990</t>
  </si>
  <si>
    <t>https://www.luch-pk.ru/creative/catalog/kraskifluor/</t>
  </si>
  <si>
    <t>НАБОРЫ ДЛЯ ДЕТСКОГО ТВОРЧЕСТВА</t>
  </si>
  <si>
    <t>НАБОРЫ ДЛЯ ДЕТСКОГО ТВОРЧЕСТВА (мыло)</t>
  </si>
  <si>
    <t>Наборы для изготовления мыла</t>
  </si>
  <si>
    <t>Набор для изготовления мыла "Рукавичка"</t>
  </si>
  <si>
    <t>31С 2038-08</t>
  </si>
  <si>
    <t>4601185018086</t>
  </si>
  <si>
    <t>24601185018080</t>
  </si>
  <si>
    <t>Мыльная основа 100 гр, красители пищевые 3*5 мл, форма для мыла, подарочный мешочек. Упаковка - сумочка из картона.</t>
  </si>
  <si>
    <t>Гарантийный срок 24 месяца</t>
  </si>
  <si>
    <t>286х145x35</t>
  </si>
  <si>
    <t>300х240x185</t>
  </si>
  <si>
    <t>Наборы для творчества</t>
  </si>
  <si>
    <t>https://www.luch-pk.ru/creative/catalog/milovarezka/</t>
  </si>
  <si>
    <t>Набор для изготовления мыла "Елочный шарик"</t>
  </si>
  <si>
    <t>31С 2039-08</t>
  </si>
  <si>
    <t>4601185018093</t>
  </si>
  <si>
    <t>24601185018097</t>
  </si>
  <si>
    <t>https://www.luch-pk.ru/creative/catalog/miloshar/</t>
  </si>
  <si>
    <t>Набор для изготовления мыла "Тигр"</t>
  </si>
  <si>
    <t>31С 2040-08</t>
  </si>
  <si>
    <t>4601185018109</t>
  </si>
  <si>
    <t>24601185018103</t>
  </si>
  <si>
    <t>https://www.luch-pk.ru/creative/catalog/milotigr/</t>
  </si>
  <si>
    <t>НАБОРЫ С ТЕСТОМ ДЛЯ ЛЕПКИ "КРОХА"</t>
  </si>
  <si>
    <t>Набор теста для лепки "Кроха" 4 цвета (крышки-формочки)</t>
  </si>
  <si>
    <t>31С 2028-08</t>
  </si>
  <si>
    <t>4601185017836</t>
  </si>
  <si>
    <t>24601185017830</t>
  </si>
  <si>
    <t>4 цвета, каждый цвет в индивидуальной баночке. Цвета: синий, желтый, красный, зеленый.</t>
  </si>
  <si>
    <t>Условия хранения: хранить в крытых помешениях при температуре от -15°С до +40°С и относительной влажности воздуха от 40 до 80 %</t>
  </si>
  <si>
    <t>182х178x40</t>
  </si>
  <si>
    <t>370х185x260</t>
  </si>
  <si>
    <t>https://www.luch-pk.ru/creative/catalog/testokryshki4/</t>
  </si>
  <si>
    <t>Набор теста для лепки "Кроха" 6 цветов (крышки-формочки)</t>
  </si>
  <si>
    <t>31С 2029-08</t>
  </si>
  <si>
    <t>4601185017843</t>
  </si>
  <si>
    <t>24601185017847</t>
  </si>
  <si>
    <t>6 цветов, каждый цвет в индивидуальной баночке. Цвета: синий, желтый, красный, зеленый, белый, фиолетовый.</t>
  </si>
  <si>
    <t>270х178x40</t>
  </si>
  <si>
    <t>365х280x260</t>
  </si>
  <si>
    <t>https://www.luch-pk.ru/creative/catalog/testokryshki6/</t>
  </si>
  <si>
    <t>Тесто для лепки "Кроха" 12 цветов</t>
  </si>
  <si>
    <t>31С 2045-08</t>
  </si>
  <si>
    <t>4601185017911</t>
  </si>
  <si>
    <t>24601185017915</t>
  </si>
  <si>
    <t>12 цветов, каждый цвет в индивидуальной упаковке</t>
  </si>
  <si>
    <t>166х174x33</t>
  </si>
  <si>
    <t>365х175x210</t>
  </si>
  <si>
    <t>https://www.luch-pk.ru/creative/catalog/testo12/</t>
  </si>
  <si>
    <t>Тесто для лепки "Кроха" 24 цвета</t>
  </si>
  <si>
    <t>31С 2046-08</t>
  </si>
  <si>
    <t>4601185017928</t>
  </si>
  <si>
    <t>24601185017922</t>
  </si>
  <si>
    <t>24 цвета, каждый цвет в индивидуальной упаковке</t>
  </si>
  <si>
    <t>232х241x33</t>
  </si>
  <si>
    <t>250х240x210</t>
  </si>
  <si>
    <t>https://www.luch-pk.ru/creative/catalog/testo24/</t>
  </si>
  <si>
    <t>НАБОРЫ ДЛЯ ДЕТСКОГО ТВОРЧЕСТВА (раскраски Волшебная палитра)</t>
  </si>
  <si>
    <t>Набор красок с блестками с раскраской.Краска с блестками 6 цв, кисть Пони №3, 3 картинки для раскрашивания, ТАТУ</t>
  </si>
  <si>
    <t>3 карточки - раскраски, кисть №3, флуоресцентные краски с блёстками, наклейка ТАТУ.</t>
  </si>
  <si>
    <t>Краски с флуоресцентным эффектом и с блёстками, наклейка ТАТУ.</t>
  </si>
  <si>
    <t>Набор красок с блестками с раскрасками «Скейтеры»</t>
  </si>
  <si>
    <t>31С 2071-08</t>
  </si>
  <si>
    <t>4601185018222</t>
  </si>
  <si>
    <t>24601185018226</t>
  </si>
  <si>
    <t>335х225x26</t>
  </si>
  <si>
    <t>https://www.luch-pk.ru/creative/catalog/raskrasskeitery/</t>
  </si>
  <si>
    <t>Набор красок с блестками с раскрасками «Сёрферы»</t>
  </si>
  <si>
    <t>31С 2070-08</t>
  </si>
  <si>
    <t>4601185018215</t>
  </si>
  <si>
    <t>24601185018219</t>
  </si>
  <si>
    <t>https://www.luch-pk.ru/creative/catalog/raskraserfery/</t>
  </si>
  <si>
    <t>Набор красок с блестками с раскрасками «Музыканты»</t>
  </si>
  <si>
    <t>31С 2069-08</t>
  </si>
  <si>
    <t>4601185018208</t>
  </si>
  <si>
    <t>24601185018202</t>
  </si>
  <si>
    <t>https://www.luch-pk.ru/creative/catalog/raskrasmuzykanty/</t>
  </si>
  <si>
    <t>Набор красок с блестками с раскрасками «Космонавты»</t>
  </si>
  <si>
    <t>31С 2068-08</t>
  </si>
  <si>
    <t>4601185018192</t>
  </si>
  <si>
    <t>24601185018196</t>
  </si>
  <si>
    <t>https://www.luch-pk.ru/creative/catalog/raskraskocmonavty/</t>
  </si>
  <si>
    <t>Набор красок с блестками с раскрасками "Я люблю лето"</t>
  </si>
  <si>
    <t>30С 1926-08</t>
  </si>
  <si>
    <t>4601185016785</t>
  </si>
  <si>
    <t>24601185016789</t>
  </si>
  <si>
    <t>https://www.luch-pk.ru/creative/catalog/ilikesammerkraskiblesk/</t>
  </si>
  <si>
    <t>ГЕЛЬ с блёстками</t>
  </si>
  <si>
    <t>ГЕЛЬ с блёстками В НАБОРАХ</t>
  </si>
  <si>
    <t>Гель с блёстками "НЕОНОВЫЙ", 5 цв., туба 10 мл</t>
  </si>
  <si>
    <t>18С 1196-08</t>
  </si>
  <si>
    <t>4601185006649</t>
  </si>
  <si>
    <t>24601185006643</t>
  </si>
  <si>
    <t>Набор из  5 цветов (алый, зеленый, желтый, оранжевый, голубой), туба 10мл., блистерная упаковка с европодвесом.</t>
  </si>
  <si>
    <t>165х94x16</t>
  </si>
  <si>
    <t>Гели декоративно-оформительские</t>
  </si>
  <si>
    <t>Блестки/глиттер. Неоновый эффект.</t>
  </si>
  <si>
    <t>https://www.luch-pk.ru/creative/catalog/gelneon10/</t>
  </si>
  <si>
    <t>Гель с блестками "ПЕРЛАМУТРОВЫЙ", 5 цв., туба 10 мл</t>
  </si>
  <si>
    <t>21С 1389-08</t>
  </si>
  <si>
    <t>4601185009909</t>
  </si>
  <si>
    <t>24601185009903</t>
  </si>
  <si>
    <t>Набор из 5 цветов, туба 10 мл., блистерная упаковка с европодвесом.</t>
  </si>
  <si>
    <t>Блестки/глиттер. Перламутровый эффект.</t>
  </si>
  <si>
    <t>https://www.luch-pk.ru/creative/catalog/gelbleskperl5/</t>
  </si>
  <si>
    <t>ГЕЛЬ с блёстками в тубах емкостью по 5 мл</t>
  </si>
  <si>
    <t>14х14x78</t>
  </si>
  <si>
    <t>Гель с блёстками "Блеск" золото, туба 5 мл (шоу-бокс)</t>
  </si>
  <si>
    <t>11С 685-08</t>
  </si>
  <si>
    <t>4601185013869</t>
  </si>
  <si>
    <t>24601185002553</t>
  </si>
  <si>
    <t>В шоу-боксе 30 туб геля золотого цвета.</t>
  </si>
  <si>
    <t>Блестки/глиттер. Эффект металлик.</t>
  </si>
  <si>
    <t>https://www.luch-pk.ru/creative/catalog/gelbleskzoloto/</t>
  </si>
  <si>
    <t>Гель с блёстками "Блеск" серебро, туба 5 мл (шоу-бокс)</t>
  </si>
  <si>
    <t>11С 686-08</t>
  </si>
  <si>
    <t>4601185013876</t>
  </si>
  <si>
    <t>24601185004687</t>
  </si>
  <si>
    <t>В шоу-боксе 30 туб геля серебряного цвета.</t>
  </si>
  <si>
    <t>https://www.luch-pk.ru/creative/catalog/gelbleskserebro/</t>
  </si>
  <si>
    <t>КЛЕИ и КОРРЕКТОРЫ</t>
  </si>
  <si>
    <t>Клей ПВА канцелярский</t>
  </si>
  <si>
    <t>Фигурные флаконы</t>
  </si>
  <si>
    <t>Клей ПВА канцелярский "Слон", 95 г</t>
  </si>
  <si>
    <t>34С 2236-08</t>
  </si>
  <si>
    <t>4601185020034</t>
  </si>
  <si>
    <t>24601185020038</t>
  </si>
  <si>
    <t>Фигурный флакон, крышка с дозатором, масса клея 95 г</t>
  </si>
  <si>
    <t>Срок годности 36 месяцев</t>
  </si>
  <si>
    <t>32х56x134</t>
  </si>
  <si>
    <t>250х150x150</t>
  </si>
  <si>
    <t>Клей ПВА</t>
  </si>
  <si>
    <t>https://www.luch-pk.ru/creative/catalog/pvaslon/</t>
  </si>
  <si>
    <t>Клей ПВА канцелярский "Собака", 95 г</t>
  </si>
  <si>
    <t>34С 2237-08</t>
  </si>
  <si>
    <t>4601185020041</t>
  </si>
  <si>
    <t>24601185020045</t>
  </si>
  <si>
    <t>31х57x128</t>
  </si>
  <si>
    <t>https://www.luch-pk.ru/creative/catalog/pvasobaka/</t>
  </si>
  <si>
    <t>Клей ПВА канцелярский "Кот", 95 г</t>
  </si>
  <si>
    <t>34С 2238-08</t>
  </si>
  <si>
    <t>4601185020058</t>
  </si>
  <si>
    <t>24601185020052</t>
  </si>
  <si>
    <t>33х55x119</t>
  </si>
  <si>
    <t>https://www.luch-pk.ru/creative/catalog/pvakot/</t>
  </si>
  <si>
    <t>Клей ПВА канцелярский "Сова", 95 г</t>
  </si>
  <si>
    <t>34С 2239-08</t>
  </si>
  <si>
    <t>4601185020065</t>
  </si>
  <si>
    <t>24601185020069</t>
  </si>
  <si>
    <t>33х56x123</t>
  </si>
  <si>
    <t>https://www.luch-pk.ru/creative/catalog/pvasova/</t>
  </si>
  <si>
    <t>Клей ПВА-М</t>
  </si>
  <si>
    <t>Клей ПВА-М   в желтом флаконе, 25 г</t>
  </si>
  <si>
    <t>20С 1350-08</t>
  </si>
  <si>
    <t>4601185008834</t>
  </si>
  <si>
    <t>24601185008838</t>
  </si>
  <si>
    <t>Крышка с дозатором, флакон, клей 25 г</t>
  </si>
  <si>
    <t>36х24x87</t>
  </si>
  <si>
    <t>https://www.luch-pk.ru/creative/catalog/kleypva25/</t>
  </si>
  <si>
    <t>Клей ПВА-М   в желтом флаконе, 45 г</t>
  </si>
  <si>
    <t>20С 1351-08</t>
  </si>
  <si>
    <t>4601185008841</t>
  </si>
  <si>
    <t>24601185008845</t>
  </si>
  <si>
    <t>Крышка с дозатором, флакон, клей 45 г</t>
  </si>
  <si>
    <t>43х28x101</t>
  </si>
  <si>
    <t>https://www.luch-pk.ru/creative/catalog/kleypva45/</t>
  </si>
  <si>
    <t>Клей ПВА-М   в желтом флаконе, 65 г</t>
  </si>
  <si>
    <t>20С 1352-08</t>
  </si>
  <si>
    <t>4601185008858</t>
  </si>
  <si>
    <t>24601185008852</t>
  </si>
  <si>
    <t>Крышка с дозатором, флакон, клей 65 г</t>
  </si>
  <si>
    <t>46х32x108</t>
  </si>
  <si>
    <t>https://www.luch-pk.ru/creative/catalog/kleypva65/</t>
  </si>
  <si>
    <t>Клей ПВА-М   в желтом флаконе, 85 г</t>
  </si>
  <si>
    <t>20С 1353-08</t>
  </si>
  <si>
    <t>4601185008865</t>
  </si>
  <si>
    <t>24601185008869</t>
  </si>
  <si>
    <t>Крышка с дозатором, флакон, клей 85 г</t>
  </si>
  <si>
    <t>46х32x125</t>
  </si>
  <si>
    <t>https://www.luch-pk.ru/creative/catalog/kleypva85/</t>
  </si>
  <si>
    <t>Клей ПВА-М   в желтом флаконе, 125 г</t>
  </si>
  <si>
    <t>20С 1354-08</t>
  </si>
  <si>
    <t>4601185008872</t>
  </si>
  <si>
    <t>24601185008876</t>
  </si>
  <si>
    <t>Крышка с дозатором, флакон, клей 125 г</t>
  </si>
  <si>
    <t>57х33x136</t>
  </si>
  <si>
    <t>https://www.luch-pk.ru/creative/catalog/kleypva125/</t>
  </si>
  <si>
    <t>Клей ПВА-М  "СУПЕР"</t>
  </si>
  <si>
    <t>Клей ПВА-М  "СУПЕР" в красном флаконе, 25 г</t>
  </si>
  <si>
    <t>18С 1187-08</t>
  </si>
  <si>
    <t>4601185006557</t>
  </si>
  <si>
    <t>24601185006551</t>
  </si>
  <si>
    <t>https://www.luch-pk.ru/creative/catalog/kleypvasuper25/</t>
  </si>
  <si>
    <t>Клей ПВА-М  "СУПЕР" в красном флаконе, 45 г</t>
  </si>
  <si>
    <t>18С 1188-08</t>
  </si>
  <si>
    <t>4601185006564</t>
  </si>
  <si>
    <t>24601185006568</t>
  </si>
  <si>
    <t>https://www.luch-pk.ru/creative/catalog/kleypvasuper45/</t>
  </si>
  <si>
    <t>Клей ПВА-М  "СУПЕР" в красном флаконе, 65 г</t>
  </si>
  <si>
    <t>20С 1332-08</t>
  </si>
  <si>
    <t>4601185008391</t>
  </si>
  <si>
    <t>24601185008395</t>
  </si>
  <si>
    <t>https://www.luch-pk.ru/creative/catalog/kleypvasuper65/</t>
  </si>
  <si>
    <t>Клей ПВА-М  "СУПЕР" в красном флаконе, 85 г</t>
  </si>
  <si>
    <t>18С 1189-08</t>
  </si>
  <si>
    <t>4601185006571</t>
  </si>
  <si>
    <t>24601185006575</t>
  </si>
  <si>
    <t>https://www.luch-pk.ru/creative/catalog/kleypvasuper85/</t>
  </si>
  <si>
    <t>Клей ПВА-М  "СУПЕР" в красном флаконе, 125 г</t>
  </si>
  <si>
    <t>20С 1333-08</t>
  </si>
  <si>
    <t>4601185008407</t>
  </si>
  <si>
    <t>24601185008401</t>
  </si>
  <si>
    <t>https://www.luch-pk.ru/creative/catalog/kleypvasuper125/</t>
  </si>
  <si>
    <t>КЛЕЙ ПВА с кисточкой</t>
  </si>
  <si>
    <t>Клей ПВА с кисточкой, 20 г</t>
  </si>
  <si>
    <t>29С 1719-08</t>
  </si>
  <si>
    <t>4601185014774</t>
  </si>
  <si>
    <t>24601185014778</t>
  </si>
  <si>
    <t>Клей во флаконе, 20 г</t>
  </si>
  <si>
    <t>Срок годности 24 мес</t>
  </si>
  <si>
    <t>25х25x75</t>
  </si>
  <si>
    <t>385х300x88</t>
  </si>
  <si>
    <t>https://www.luch-pk.ru/creative/catalog/kleipvaskist/</t>
  </si>
  <si>
    <t>Клей-карандаш</t>
  </si>
  <si>
    <t>Срок годности 3 года</t>
  </si>
  <si>
    <t>Клей-карандаш «Классика» с индикатором, 9 г</t>
  </si>
  <si>
    <t>34С 2257-08</t>
  </si>
  <si>
    <t>4601185020270</t>
  </si>
  <si>
    <t>24601185020274</t>
  </si>
  <si>
    <t>В шоу-боксе 24 шт.</t>
  </si>
  <si>
    <t>19х19x80</t>
  </si>
  <si>
    <t>255х175x180</t>
  </si>
  <si>
    <t>https://www.luch-pk.ru/creative/catalog/kleikaraindikat9g/</t>
  </si>
  <si>
    <t>Клей-карандаш «Классика», 8 г</t>
  </si>
  <si>
    <t>29С 1731-08</t>
  </si>
  <si>
    <t>4601185015696</t>
  </si>
  <si>
    <t>34601185015697</t>
  </si>
  <si>
    <t>Твердый цилиндр клеевой массы, размещенный в пластиковом поворотном корпусе с колпачком. Масса клея 8 г.</t>
  </si>
  <si>
    <t>18х18x80</t>
  </si>
  <si>
    <t>https://www.luch-pk.ru/creative/catalog/kleykarand8g_klassika/</t>
  </si>
  <si>
    <t>Клей-карандаш «Классика», 15 г</t>
  </si>
  <si>
    <t>29С 1732-08</t>
  </si>
  <si>
    <t>4601185015702</t>
  </si>
  <si>
    <t>34601185015703</t>
  </si>
  <si>
    <t>Твердый цилиндр клеевой массы, размещенный в пластиковом поворотном корпусе с колпачком. Масса клея 15 г.</t>
  </si>
  <si>
    <t>22х22x90</t>
  </si>
  <si>
    <t>285х195x200</t>
  </si>
  <si>
    <t>https://www.luch-pk.ru/creative/catalog/kleykar_klassika15/</t>
  </si>
  <si>
    <t>Клей-карандаш «Классика», 21 г</t>
  </si>
  <si>
    <t>29С 1733-08</t>
  </si>
  <si>
    <t>4601185015719</t>
  </si>
  <si>
    <t>34601185015710</t>
  </si>
  <si>
    <t>Твердый цилиндр клеевой массы, размещенный в пластиковом поворотном корпусе с колпачком. Масса клея 21 г.</t>
  </si>
  <si>
    <t>24х24x95</t>
  </si>
  <si>
    <t>285х232x195</t>
  </si>
  <si>
    <t>https://www.luch-pk.ru/creative/catalog/kleykar_klassika21/</t>
  </si>
  <si>
    <t>Клей-карандаш «Классика», 36 г</t>
  </si>
  <si>
    <t>29С 1734-08</t>
  </si>
  <si>
    <t>4601185015726</t>
  </si>
  <si>
    <t>34601185015727</t>
  </si>
  <si>
    <t>Твердый цилиндр клеевой массы, размещенный в пластиковом поворотном корпусе с колпачком. Масса клея 36 г.</t>
  </si>
  <si>
    <t>28х28x113</t>
  </si>
  <si>
    <t>285х130x245</t>
  </si>
  <si>
    <t>https://www.luch-pk.ru/creative/catalog/kleykar_klassika36/</t>
  </si>
  <si>
    <t>Клей-карандаш «Школа творчества», 8 г</t>
  </si>
  <si>
    <t>29С 1735-08</t>
  </si>
  <si>
    <t>4601185015733</t>
  </si>
  <si>
    <t>34601185015734</t>
  </si>
  <si>
    <t>https://www.luch-pk.ru/creative/catalog/kleykar_schollart8/</t>
  </si>
  <si>
    <t>Клей-карандаш «Школа творчества», 15 г</t>
  </si>
  <si>
    <t>29С 1736-08</t>
  </si>
  <si>
    <t>4601185015740</t>
  </si>
  <si>
    <t>34601185015741</t>
  </si>
  <si>
    <t>https://www.luch-pk.ru/creative/catalog/kleykar_scoolart15/</t>
  </si>
  <si>
    <t>Клей-карандаш «Школа творчества», 21 г</t>
  </si>
  <si>
    <t>29С 1737-08</t>
  </si>
  <si>
    <t>4601185015757</t>
  </si>
  <si>
    <t>34601185015758</t>
  </si>
  <si>
    <t>325х165x205</t>
  </si>
  <si>
    <t>https://www.luch-pk.ru/creative/catalog/kleykar_scoollart21/</t>
  </si>
  <si>
    <t>Клей-карандаш «Школа творчества», 36 г</t>
  </si>
  <si>
    <t>29С 1738-08</t>
  </si>
  <si>
    <t>4601185015764</t>
  </si>
  <si>
    <t>34601185015765</t>
  </si>
  <si>
    <t>https://www.luch-pk.ru/creative/catalog/kleykar_schoolart36/</t>
  </si>
  <si>
    <t>Корректоры</t>
  </si>
  <si>
    <t>Корректирующая жидкость с кисточкой, на водной основе, 20 г</t>
  </si>
  <si>
    <t>31С 2011-08</t>
  </si>
  <si>
    <t>4601185017645</t>
  </si>
  <si>
    <t>44601185017643</t>
  </si>
  <si>
    <t>75х25x25</t>
  </si>
  <si>
    <t>https://www.luch-pk.ru/creative/catalog/korrekt20skist/</t>
  </si>
  <si>
    <t>Корректирующий карандаш, на растворителе, 6 мл</t>
  </si>
  <si>
    <t>31С 2036-08</t>
  </si>
  <si>
    <t>4601185017850</t>
  </si>
  <si>
    <t>34601185017851</t>
  </si>
  <si>
    <t>135х18x13</t>
  </si>
  <si>
    <t>400х135x150</t>
  </si>
  <si>
    <t>https://www.luch-pk.ru/creative/catalog/korrektorpen6/</t>
  </si>
  <si>
    <t>Корректирующий карандаш, на растворителе, 9 мл</t>
  </si>
  <si>
    <t>31С 2037-08</t>
  </si>
  <si>
    <t>4601185017867</t>
  </si>
  <si>
    <t>24601185017861</t>
  </si>
  <si>
    <t>131х20x16</t>
  </si>
  <si>
    <t>180х165x145</t>
  </si>
  <si>
    <t>https://www.luch-pk.ru/creative/catalog/korrektorpen9/</t>
  </si>
  <si>
    <t>ИЗДЕЛИЯ ИЗ ПЛАСТМАССЫ</t>
  </si>
  <si>
    <t>ЛИНЕЙКИ в АССОРТИМЕНТЕ</t>
  </si>
  <si>
    <t>Линейки пластмассовые</t>
  </si>
  <si>
    <t>Линейка "Аниме" 15 см, в ассортименте</t>
  </si>
  <si>
    <t>34С 2231-08</t>
  </si>
  <si>
    <t>4601185019984</t>
  </si>
  <si>
    <t>24601185019988</t>
  </si>
  <si>
    <t>В шоу-боксе 32 линейки в 4 красочных дизайнах</t>
  </si>
  <si>
    <t>Срок службы не ограничен</t>
  </si>
  <si>
    <t>165х30x2,5</t>
  </si>
  <si>
    <t>295х180x95</t>
  </si>
  <si>
    <t>Линейки</t>
  </si>
  <si>
    <t>Линейка 15 см с красочным дизайном в стиле аниме.</t>
  </si>
  <si>
    <t>https://www.luch-pk.ru/creative/catalog/LineikaAnime15/</t>
  </si>
  <si>
    <t>Линейка 15 см, непрозрачная, с волнистым краем, ассорти</t>
  </si>
  <si>
    <t>34С 2253-08</t>
  </si>
  <si>
    <t>4601185020256</t>
  </si>
  <si>
    <t>24601185020250</t>
  </si>
  <si>
    <t>160х30x2</t>
  </si>
  <si>
    <t>https://www.luch-pk.ru/creative/catalog/lineikavolna/</t>
  </si>
  <si>
    <t>Линейка 15 см, непрозрачная, черная</t>
  </si>
  <si>
    <t>32С 2110-08</t>
  </si>
  <si>
    <t>4601185018574</t>
  </si>
  <si>
    <t>24601185018578</t>
  </si>
  <si>
    <t>158х25x1,7</t>
  </si>
  <si>
    <t>https://www.luch-pk.ru/creative/catalog/linblek15/</t>
  </si>
  <si>
    <t>Линейка 15 см, прозрачная, тонированная ассорти</t>
  </si>
  <si>
    <t>32С 2117-08</t>
  </si>
  <si>
    <t>4601185018642</t>
  </si>
  <si>
    <t>24601185018646</t>
  </si>
  <si>
    <t>https://www.luch-pk.ru/creative/catalog/linfluo15/</t>
  </si>
  <si>
    <t>Линейка 15 см, непрозрачная, пастельная ассорти</t>
  </si>
  <si>
    <t>32С 2114-08</t>
  </si>
  <si>
    <t>4601185018611</t>
  </si>
  <si>
    <t>24601185018615</t>
  </si>
  <si>
    <t>https://www.luch-pk.ru/creative/catalog/linpastel15/</t>
  </si>
  <si>
    <t>Линейка 20 см, непрозрачная, черная</t>
  </si>
  <si>
    <t>32С 2112-08</t>
  </si>
  <si>
    <t>4601185018598</t>
  </si>
  <si>
    <t>24601185018592</t>
  </si>
  <si>
    <t>212х28x2</t>
  </si>
  <si>
    <t>240х230x90</t>
  </si>
  <si>
    <t>https://www.luch-pk.ru/creative/catalog/lineika4ernaya20/</t>
  </si>
  <si>
    <t>Линейка 20 см, непрозрачная, пастельная ассорти</t>
  </si>
  <si>
    <t>32С 2115-08</t>
  </si>
  <si>
    <t>4601185018628</t>
  </si>
  <si>
    <t>24601185018622</t>
  </si>
  <si>
    <t>https://www.luch-pk.ru/creative/catalog/lin20pastel/</t>
  </si>
  <si>
    <t>Линейка "Луна" 20 см, белая</t>
  </si>
  <si>
    <t>33С 2158-08</t>
  </si>
  <si>
    <t>4601185019243</t>
  </si>
  <si>
    <t>44601185019241</t>
  </si>
  <si>
    <t>213х30x2,5</t>
  </si>
  <si>
    <t>https://www.luch-pk.ru/creative/catalog/lineikabelay20/</t>
  </si>
  <si>
    <t>Линейка "Луна" 20 см, прозрачная</t>
  </si>
  <si>
    <t>33С 2156-08</t>
  </si>
  <si>
    <t>4601185019229</t>
  </si>
  <si>
    <t>44601185019227</t>
  </si>
  <si>
    <t>https://www.luch-pk.ru/creative/catalog/lineqkaprozra20/</t>
  </si>
  <si>
    <t>Линейка "Луна" 20 см, прозрачная, тонированная, ассорти</t>
  </si>
  <si>
    <t>33С 2157-08</t>
  </si>
  <si>
    <t>4601185019236</t>
  </si>
  <si>
    <t>44601185019234</t>
  </si>
  <si>
    <t>https://www.luch-pk.ru/creative/catalog/lunatonirov20/</t>
  </si>
  <si>
    <t>Линейка 25 см, непрозрачная, пастельная ассорти</t>
  </si>
  <si>
    <t>32С 2116-08</t>
  </si>
  <si>
    <t>4601185018635</t>
  </si>
  <si>
    <t>24601185018639</t>
  </si>
  <si>
    <t>262х28x2</t>
  </si>
  <si>
    <t>https://www.luch-pk.ru/creative/catalog/lineika25blak/</t>
  </si>
  <si>
    <t>Линейка "Луна" 30 см, белая</t>
  </si>
  <si>
    <t>32С 2150-08</t>
  </si>
  <si>
    <t>20</t>
  </si>
  <si>
    <t>4601185019038</t>
  </si>
  <si>
    <t>24601185019032</t>
  </si>
  <si>
    <t>308х30x2,5</t>
  </si>
  <si>
    <t>https://www.luch-pk.ru/creative/catalog/lineiLunabela30/</t>
  </si>
  <si>
    <t>Линейка "Луна" 30 см, прозрачная</t>
  </si>
  <si>
    <t>32С 2148-08</t>
  </si>
  <si>
    <t>4601185019014</t>
  </si>
  <si>
    <t>24601185019018</t>
  </si>
  <si>
    <t>320х220x140</t>
  </si>
  <si>
    <t>https://www.luch-pk.ru/creative/catalog/lin30prozrachnaya/</t>
  </si>
  <si>
    <t>Линейка "Луна" 30 см, прозрачная, тонированная, ассорти</t>
  </si>
  <si>
    <t>32С 2154-08</t>
  </si>
  <si>
    <t>4601185019113</t>
  </si>
  <si>
    <t>24601185019117</t>
  </si>
  <si>
    <t>https://www.luch-pk.ru/creative/catalog/lin30prozratonirov/</t>
  </si>
  <si>
    <t>Линейка "Луна" 30 см, непрозрачная, пастельная, ассорти</t>
  </si>
  <si>
    <t>32С 2149-08</t>
  </si>
  <si>
    <t>4601185019021</t>
  </si>
  <si>
    <t>24601185019025</t>
  </si>
  <si>
    <t>https://www.luch-pk.ru/creative/catalog/linei30pastel/</t>
  </si>
  <si>
    <t>Линейки фигурные</t>
  </si>
  <si>
    <t>Линейка фигурная "Поезд"</t>
  </si>
  <si>
    <t>34С 2263-08</t>
  </si>
  <si>
    <t>4601185020416</t>
  </si>
  <si>
    <t>24601185020410</t>
  </si>
  <si>
    <t>Дизайнерская линейка из высококачественного полистирола с точной миллиметровой шкалой. Длина разметки составляет 15 см</t>
  </si>
  <si>
    <t>Фигурная линейка с дизайном поезда в прозрачном пакете с европодвесом</t>
  </si>
  <si>
    <t>250х40x1,6</t>
  </si>
  <si>
    <t>https://www.luch-pk.ru/creative/catalog/lineikapoezd/</t>
  </si>
  <si>
    <t>Линейка фигурная "Самолет"</t>
  </si>
  <si>
    <t>34С 2264-08</t>
  </si>
  <si>
    <t>4601185020423</t>
  </si>
  <si>
    <t>24601185020427</t>
  </si>
  <si>
    <t>Фигурная линейка с дизайном самолета в прозрачном пакете с европодвесом</t>
  </si>
  <si>
    <t>245х40x1,6</t>
  </si>
  <si>
    <t>https://www.luch-pk.ru/creative/catalog/lineikasamolet/</t>
  </si>
  <si>
    <t>Линейка фигурная "Кот"</t>
  </si>
  <si>
    <t>34С 2265-08</t>
  </si>
  <si>
    <t>4601185020430</t>
  </si>
  <si>
    <t>24601185020434</t>
  </si>
  <si>
    <t>Фигурная линейка с дизайном "черного кота" в прозрачном пакете с европодвесом</t>
  </si>
  <si>
    <t>230х82x1,7</t>
  </si>
  <si>
    <t>https://www.luch-pk.ru/creative/catalog/lineikakot/</t>
  </si>
  <si>
    <t>Линейка фигурная "Жираф"</t>
  </si>
  <si>
    <t>32С 2106-08</t>
  </si>
  <si>
    <t>4601185018536</t>
  </si>
  <si>
    <t>24601185018530</t>
  </si>
  <si>
    <t>Дизайнерская линейка из высококачественного полистирола с точной миллиметровой шкалой. Длина разметки составляет 20 см</t>
  </si>
  <si>
    <t>Фигурная линейка в прозрачном пакете с подвесом.</t>
  </si>
  <si>
    <t>285х82x2,4</t>
  </si>
  <si>
    <t>Фигурная линейка образ жирафа.</t>
  </si>
  <si>
    <t>https://www.luch-pk.ru/creative/catalog/lingirafa/</t>
  </si>
  <si>
    <t>Линейка фигурная "Крокодил"</t>
  </si>
  <si>
    <t>32С 2107-08</t>
  </si>
  <si>
    <t>4601185018543</t>
  </si>
  <si>
    <t>24601185018547</t>
  </si>
  <si>
    <t>303х82x2,4</t>
  </si>
  <si>
    <t>Фигурная линейка образ крокодила.</t>
  </si>
  <si>
    <t>https://www.luch-pk.ru/creative/catalog/lineikakrok/</t>
  </si>
  <si>
    <t>Линейка фигурная "Рыба"</t>
  </si>
  <si>
    <t>32С 2109-08</t>
  </si>
  <si>
    <t>4601185018567</t>
  </si>
  <si>
    <t>24601185018561</t>
  </si>
  <si>
    <t>323х82x2,4</t>
  </si>
  <si>
    <t>Фигурная линейка образ рыбы.</t>
  </si>
  <si>
    <t>https://www.luch-pk.ru/creative/catalog/linryba/</t>
  </si>
  <si>
    <t>Линейка фигурная "Такса"</t>
  </si>
  <si>
    <t>32С 2108-08</t>
  </si>
  <si>
    <t>4601185018550</t>
  </si>
  <si>
    <t>24601185018554</t>
  </si>
  <si>
    <t>320х82x2,4</t>
  </si>
  <si>
    <t>Фигурная линейка образ таксы.</t>
  </si>
  <si>
    <t>https://www.luch-pk.ru/creative/catalog/lineikataksa/</t>
  </si>
  <si>
    <t>НАБОРЫ ГЕОМЕТРИЧЕСКИЕ</t>
  </si>
  <si>
    <t>Набор геометрический МАЛЫЙ прозрачный, 4 предмета</t>
  </si>
  <si>
    <t>33С 2211-08</t>
  </si>
  <si>
    <t>4601185019786</t>
  </si>
  <si>
    <t>24601185019780</t>
  </si>
  <si>
    <t>Линейка 15 см, угольник 30 °/ 60 °, 10 см; угольник 45 °/ 45 °, 8 см;  транспортир 180 °, 9 см.</t>
  </si>
  <si>
    <t>215х85x7</t>
  </si>
  <si>
    <t>190х135x90</t>
  </si>
  <si>
    <t>Цвет: прозрачный.</t>
  </si>
  <si>
    <t>https://www.luch-pk.ru/creative/catalog/geomnabmal/</t>
  </si>
  <si>
    <t>Набор геометрический МАЛЫЙ прозрачный, розовый, 4 предмета</t>
  </si>
  <si>
    <t>33С 2197-08</t>
  </si>
  <si>
    <t>4601185019632</t>
  </si>
  <si>
    <t>24601185019636</t>
  </si>
  <si>
    <t>Цвет: прозрачный, розовый.</t>
  </si>
  <si>
    <t>https://www.luch-pk.ru/creative/catalog/geomnabmalroz/</t>
  </si>
  <si>
    <t>Набор геометрический МАЛЫЙ прозрачный, оранжевый, 4 предмета</t>
  </si>
  <si>
    <t>33С 2198-08</t>
  </si>
  <si>
    <t>4601185019649</t>
  </si>
  <si>
    <t>24601185019643</t>
  </si>
  <si>
    <t>Цвет: прозрачный, оранжевый.</t>
  </si>
  <si>
    <t>https://www.luch-pk.ru/creative/catalog/geomnabmalorang/</t>
  </si>
  <si>
    <t>Набор геометрический МАЛЫЙ прозрачный, зеленый, 4 предмета</t>
  </si>
  <si>
    <t>33С 2199-08</t>
  </si>
  <si>
    <t>4601185019656</t>
  </si>
  <si>
    <t>24601185019650</t>
  </si>
  <si>
    <t>Цвет: прозрачный, зелёный.</t>
  </si>
  <si>
    <t>https://www.luch-pk.ru/creative/catalog/geomnabmalzel/</t>
  </si>
  <si>
    <t>Набор геометрический МАЛЫЙ прозрачный, синий, 4 предмета</t>
  </si>
  <si>
    <t>33С 2200-08</t>
  </si>
  <si>
    <t>4601185019663</t>
  </si>
  <si>
    <t>24601185019667</t>
  </si>
  <si>
    <t>Цвет: прозрачный, синий.</t>
  </si>
  <si>
    <t>https://www.luch-pk.ru/creative/catalog/geomnabmalsin/</t>
  </si>
  <si>
    <t>ТРАФАРЕТЫ</t>
  </si>
  <si>
    <t>Трафарет "Весёлые зверята"</t>
  </si>
  <si>
    <t>10С 530-08</t>
  </si>
  <si>
    <t>4601185001811</t>
  </si>
  <si>
    <t>24601185001815</t>
  </si>
  <si>
    <t>Трафарет 1шт.в пакете с европодвесом.</t>
  </si>
  <si>
    <t>205х165x2</t>
  </si>
  <si>
    <t>Принадлежности для рисования</t>
  </si>
  <si>
    <t>https://www.luch-pk.ru/creative/catalog/trafaretzveri/</t>
  </si>
  <si>
    <t>Трафарет "Виды транспорта"</t>
  </si>
  <si>
    <t>10С 528-08</t>
  </si>
  <si>
    <t>4601185001798</t>
  </si>
  <si>
    <t>24601185001792</t>
  </si>
  <si>
    <t>Трафарет 1шт. в пакете с европодвесом.</t>
  </si>
  <si>
    <t>https://www.luch-pk.ru/creative/catalog/trafarettransport/</t>
  </si>
  <si>
    <t>Трафарет "Динозавры"</t>
  </si>
  <si>
    <t>10С 525-08</t>
  </si>
  <si>
    <t>4601185001767</t>
  </si>
  <si>
    <t>24601185001761</t>
  </si>
  <si>
    <t>https://www.luch-pk.ru/creative/catalog/trafaretdino/</t>
  </si>
  <si>
    <t>Трафарет "Домашние животные"</t>
  </si>
  <si>
    <t>9С 447-08</t>
  </si>
  <si>
    <t>4601185001286</t>
  </si>
  <si>
    <t>24601185001280</t>
  </si>
  <si>
    <t>https://www.luch-pk.ru/creative/catalog/trafaretdom/</t>
  </si>
  <si>
    <t>Трафарет "Животные Африки"</t>
  </si>
  <si>
    <t>9С 486-08</t>
  </si>
  <si>
    <t>4601185001583</t>
  </si>
  <si>
    <t>24601185001587</t>
  </si>
  <si>
    <t>https://www.luch-pk.ru/creative/catalog/trafaretafrika/</t>
  </si>
  <si>
    <t>Трафарет "Лесные звери"</t>
  </si>
  <si>
    <t>9С 446-08</t>
  </si>
  <si>
    <t>4601185001279</t>
  </si>
  <si>
    <t>24601185001273</t>
  </si>
  <si>
    <t>https://www.luch-pk.ru/creative/catalog/trafaretlesnyezveri/</t>
  </si>
  <si>
    <t>Трафарет "Листья деревьев"</t>
  </si>
  <si>
    <t>10С 527-08</t>
  </si>
  <si>
    <t>4601185001781</t>
  </si>
  <si>
    <t>24601185001785</t>
  </si>
  <si>
    <t>https://www.luch-pk.ru/creative/catalog/trafaretlistia/</t>
  </si>
  <si>
    <t>Трафарет "Машины"</t>
  </si>
  <si>
    <t>10С 526-08</t>
  </si>
  <si>
    <t>4601185001774</t>
  </si>
  <si>
    <t>24601185001778</t>
  </si>
  <si>
    <t>https://www.luch-pk.ru/creative/catalog/trafaretmashiny/</t>
  </si>
  <si>
    <t>Трафарет "Насекомые"</t>
  </si>
  <si>
    <t>10С 535-08</t>
  </si>
  <si>
    <t>4601185002092</t>
  </si>
  <si>
    <t>24601185002096</t>
  </si>
  <si>
    <t>https://www.luch-pk.ru/creative/catalog/trafaretnasekomye/</t>
  </si>
  <si>
    <t>Трафарет "Овощи"</t>
  </si>
  <si>
    <t>9С 487-08</t>
  </si>
  <si>
    <t>4601185001590</t>
  </si>
  <si>
    <t>24601185001594</t>
  </si>
  <si>
    <t>https://www.luch-pk.ru/creative/catalog/trafaretovoshi/</t>
  </si>
  <si>
    <t>Трафарет "Птицы"</t>
  </si>
  <si>
    <t>9С 449-08</t>
  </si>
  <si>
    <t>4601185001309</t>
  </si>
  <si>
    <t>24601185001303</t>
  </si>
  <si>
    <t>https://www.luch-pk.ru/creative/catalog/trafaretptichi/</t>
  </si>
  <si>
    <t>Трафарет "Фрукты"</t>
  </si>
  <si>
    <t>9С 451-08</t>
  </si>
  <si>
    <t>4601185001323</t>
  </si>
  <si>
    <t>24601185001327</t>
  </si>
  <si>
    <t>https://www.luch-pk.ru/creative/catalog/trafaretfructy/</t>
  </si>
  <si>
    <t>Трафарет "Космос"</t>
  </si>
  <si>
    <t>9С 488-08</t>
  </si>
  <si>
    <t>4601185001606</t>
  </si>
  <si>
    <t>24601185001600</t>
  </si>
  <si>
    <t>https://www.luch-pk.ru/creative/catalog/trafaretkosmos/</t>
  </si>
  <si>
    <t>Трафарет "Породы собак"</t>
  </si>
  <si>
    <t>9С 489-08</t>
  </si>
  <si>
    <t>4601185001613</t>
  </si>
  <si>
    <t>24601185001617</t>
  </si>
  <si>
    <t>https://www.luch-pk.ru/creative/catalog/trafaretporodysobak/</t>
  </si>
  <si>
    <t>Трафарет "Обитатели вечных снегов"</t>
  </si>
  <si>
    <t>9С 485-08</t>
  </si>
  <si>
    <t>4601185001576</t>
  </si>
  <si>
    <t>24601185001570</t>
  </si>
  <si>
    <t>Трафарет 1 шт. в пакете с европодвесом.</t>
  </si>
  <si>
    <t>https://www.luch-pk.ru/creative/catalog/trafaretvechnyysneg/</t>
  </si>
  <si>
    <t>Трафарет "Инструменты"</t>
  </si>
  <si>
    <t>10С 569-08</t>
  </si>
  <si>
    <t>4601185002207</t>
  </si>
  <si>
    <t>24601185002201</t>
  </si>
  <si>
    <t>https://www.luch-pk.ru/creative/catalog/trafaretinstrymenty/</t>
  </si>
  <si>
    <t>Трафарет "Аквариумные рыбки"</t>
  </si>
  <si>
    <t>10С 531-08</t>
  </si>
  <si>
    <t>4601185002054</t>
  </si>
  <si>
    <t>24601185002058</t>
  </si>
  <si>
    <t>https://www.luch-pk.ru/creative/catalog/trafaretrybki/</t>
  </si>
  <si>
    <t>ФИГУРНЫЕ ТРАФАРЕТЫ</t>
  </si>
  <si>
    <t>Трафарет фигурный "Репка"</t>
  </si>
  <si>
    <t>20С 1360-08</t>
  </si>
  <si>
    <t>4601185009008</t>
  </si>
  <si>
    <t>24601185009002</t>
  </si>
  <si>
    <t>200х165x2</t>
  </si>
  <si>
    <t>https://www.luch-pk.ru/creative/catalog/trafaretrepka/</t>
  </si>
  <si>
    <t>Трафарет фигурный "Теремок"</t>
  </si>
  <si>
    <t>20С 1361-08</t>
  </si>
  <si>
    <t>4601185009015</t>
  </si>
  <si>
    <t>24601185009019</t>
  </si>
  <si>
    <t>https://www.luch-pk.ru/creative/catalog/trafterem/</t>
  </si>
  <si>
    <t>Трафарет фигурный "Воздушный шар"</t>
  </si>
  <si>
    <t>20С 1362-08</t>
  </si>
  <si>
    <t>4601185009022</t>
  </si>
  <si>
    <t>24601185009026</t>
  </si>
  <si>
    <t>https://www.luch-pk.ru/creative/catalog/trafaretshar/</t>
  </si>
  <si>
    <t>Трафарет фигурный "Кораблик и друзья"</t>
  </si>
  <si>
    <t>18С 1209-08</t>
  </si>
  <si>
    <t>4601185006779</t>
  </si>
  <si>
    <t>24601185006773</t>
  </si>
  <si>
    <t>https://www.luch-pk.ru/creative/catalog/trafaretkorablik/</t>
  </si>
  <si>
    <t>Трафарет фигурный "Китёнок и его друзья"</t>
  </si>
  <si>
    <t>17С 1146-08</t>
  </si>
  <si>
    <t>4601185006229</t>
  </si>
  <si>
    <t>24601185006223</t>
  </si>
  <si>
    <t>https://www.luch-pk.ru/creative/catalog/trafaretkitenok/</t>
  </si>
  <si>
    <t>Трафарет фигурный "Ваза с цветами"</t>
  </si>
  <si>
    <t>17С 1147-08</t>
  </si>
  <si>
    <t>4601185006236</t>
  </si>
  <si>
    <t>24601185006230</t>
  </si>
  <si>
    <t>https://www.luch-pk.ru/creative/catalog/trafaretvaza/</t>
  </si>
  <si>
    <t>Трафарет фигурный "Ананас с фруктами"</t>
  </si>
  <si>
    <t>17С 1148-08</t>
  </si>
  <si>
    <t>4601185006243</t>
  </si>
  <si>
    <t>24601185006247</t>
  </si>
  <si>
    <t>https://www.luch-pk.ru/creative/catalog/trafaretananas/</t>
  </si>
  <si>
    <t>Трафарет фигурный "Тыква и овощи"</t>
  </si>
  <si>
    <t>17С 1149-08</t>
  </si>
  <si>
    <t>4601185006250</t>
  </si>
  <si>
    <t>24601185006254</t>
  </si>
  <si>
    <t>https://www.luch-pk.ru/creative/catalog/trafarettykva/</t>
  </si>
  <si>
    <t>ТРАФАРЕТЫ ОБУЧАЮЩИЕ</t>
  </si>
  <si>
    <t>Трафарет геометрических фигур №1</t>
  </si>
  <si>
    <t>12С 836-08</t>
  </si>
  <si>
    <t>4601185003549</t>
  </si>
  <si>
    <t>24601185003543</t>
  </si>
  <si>
    <t>https://www.luch-pk.ru/creative/catalog/trafaretgeometria1/</t>
  </si>
  <si>
    <t>Трафарет геометрических фигур №2</t>
  </si>
  <si>
    <t>12С 837-08</t>
  </si>
  <si>
    <t>4601185003556</t>
  </si>
  <si>
    <t>24601185003550</t>
  </si>
  <si>
    <t>https://www.luch-pk.ru/creative/catalog/trafaretgeometria2/</t>
  </si>
  <si>
    <t>Трафарет букв и цифр</t>
  </si>
  <si>
    <t>12С 838-08</t>
  </si>
  <si>
    <t>4601185003563</t>
  </si>
  <si>
    <t>24601185003567</t>
  </si>
  <si>
    <t>https://www.luch-pk.ru/creative/catalog/trafaretbukvy/</t>
  </si>
  <si>
    <t>ПРИНАДЛЕЖНОСТИ ДЛЯ РИСОВАНИЯ</t>
  </si>
  <si>
    <t>СУПЕРЦЕНА</t>
  </si>
  <si>
    <t>Стакан-непроливайка, ассорти</t>
  </si>
  <si>
    <t>10С 607-08</t>
  </si>
  <si>
    <t>4601185002306</t>
  </si>
  <si>
    <t>24601185002300</t>
  </si>
  <si>
    <t>80х80x80</t>
  </si>
  <si>
    <t>https://www.luch-pk.ru/creative/catalog/stakanneprolivaika/</t>
  </si>
  <si>
    <t>https://disk.yandex.ru/i/R-LMj5KPSbRB6w</t>
  </si>
  <si>
    <t>Стакан-непроливайка №2 двойной, ассорти</t>
  </si>
  <si>
    <t>13С 964-08</t>
  </si>
  <si>
    <t>4601185004522</t>
  </si>
  <si>
    <t>24601185004526</t>
  </si>
  <si>
    <t>125х80x75</t>
  </si>
  <si>
    <t>https://www.luch-pk.ru/creative/catalog/stakanneprolivaika2/</t>
  </si>
  <si>
    <t>Стакан для рисования 0,5 л, ассорти</t>
  </si>
  <si>
    <t>18С 1175-08</t>
  </si>
  <si>
    <t>4601185003778</t>
  </si>
  <si>
    <t>24601185003772</t>
  </si>
  <si>
    <t>96х96x109</t>
  </si>
  <si>
    <t>https://www.luch-pk.ru/creative/catalog/stakandlyrisovania/</t>
  </si>
  <si>
    <t>Палитра №1 классическая, овальная, белая, 10 ячеек</t>
  </si>
  <si>
    <t>9С 469-08</t>
  </si>
  <si>
    <t>4601185001477</t>
  </si>
  <si>
    <t>24601185001471</t>
  </si>
  <si>
    <t>Палитра классической овальной формы, предназначена для организации и смешивания красок.Закруглённые углы для безопасности использования.</t>
  </si>
  <si>
    <t>225х165x12</t>
  </si>
  <si>
    <t>https://www.luch-pk.ru/creative/catalog/palitraclassik/</t>
  </si>
  <si>
    <t>Палитра №2, прямоугольная, белая, 10 ячеек</t>
  </si>
  <si>
    <t>9С 477-08</t>
  </si>
  <si>
    <t>4601185001569</t>
  </si>
  <si>
    <t>24601185001563</t>
  </si>
  <si>
    <t>Палитра прямоугольной формы, предназначена для организации и смешивания красок.Закруглённые углы для безопасности использования.</t>
  </si>
  <si>
    <t>205х115x10</t>
  </si>
  <si>
    <t>380х228x152</t>
  </si>
  <si>
    <t>https://www.luch-pk.ru/creative/catalog/palitrapriamoygol/</t>
  </si>
  <si>
    <t>Палитра №4, прямоугольная, белая, 10 ячеек</t>
  </si>
  <si>
    <t>29С 1729-08</t>
  </si>
  <si>
    <t>4601185014811</t>
  </si>
  <si>
    <t>24601185014815</t>
  </si>
  <si>
    <t>238х155x11</t>
  </si>
  <si>
    <t>https://www.luch-pk.ru/creative/catalog/palitra/</t>
  </si>
  <si>
    <t>Палитра №5, овальная, бежевая, 12 ячеек</t>
  </si>
  <si>
    <t>30С 1894-08</t>
  </si>
  <si>
    <t>4601185016457</t>
  </si>
  <si>
    <t>24601185016451</t>
  </si>
  <si>
    <t>218х141x7</t>
  </si>
  <si>
    <t>https://www.luch-pk.ru/creative/catalog/palitratelesn/</t>
  </si>
  <si>
    <t>Палитра "Цветочек", белая, 7 ячеек</t>
  </si>
  <si>
    <t>23С 1446-08</t>
  </si>
  <si>
    <t>4601185010516</t>
  </si>
  <si>
    <t>24601185010510</t>
  </si>
  <si>
    <t>Палитра компактного размера, удобна для детских садов, где площадь столов ограничена размером. Закруглённые углы для безопасности использования.</t>
  </si>
  <si>
    <t>125х125x7</t>
  </si>
  <si>
    <t>https://www.luch-pk.ru/creative/catalog/palitrachvetochek/</t>
  </si>
  <si>
    <t>ПРИНАДЛЕЖНОСТИ  ДЛЯ ЛЕПКИ</t>
  </si>
  <si>
    <t>Доска для лепки, А5, белая</t>
  </si>
  <si>
    <t>14С 1030-08</t>
  </si>
  <si>
    <t>4601185004942</t>
  </si>
  <si>
    <t>24601185004946</t>
  </si>
  <si>
    <t>Доска для лепки, размер 205*165 мм. Внешняя сторона доски гладкая, на обратной стороне - рельефный трафарет.</t>
  </si>
  <si>
    <t>205х165x3</t>
  </si>
  <si>
    <t>Принадлежности для лепки</t>
  </si>
  <si>
    <t>https://www.luch-pk.ru/creative/catalog/doskadlylepki/</t>
  </si>
  <si>
    <t>Доска для лепки №2, А4, белая</t>
  </si>
  <si>
    <t>17С 1133-08</t>
  </si>
  <si>
    <t>4601185006113</t>
  </si>
  <si>
    <t>24601185006117</t>
  </si>
  <si>
    <t>Доска для лепки, размер 297*210 мм. Внешняя сторона доски гладкая, на обратной стороне - рельефный трафарет.</t>
  </si>
  <si>
    <t>https://www.luch-pk.ru/creative/catalog/doskadlylepki2/</t>
  </si>
  <si>
    <t>Доска для лепки №3, А4, белая</t>
  </si>
  <si>
    <t>17С 1172-08</t>
  </si>
  <si>
    <t>4601185002580</t>
  </si>
  <si>
    <t>24601185002584</t>
  </si>
  <si>
    <t>https://www.luch-pk.ru/creative/catalog/doskadlylepki3/</t>
  </si>
  <si>
    <t>Набор стеков "Классика цвета", 4 шт.</t>
  </si>
  <si>
    <t>33С 2162-08</t>
  </si>
  <si>
    <t>4601185019281</t>
  </si>
  <si>
    <t>24601185019285</t>
  </si>
  <si>
    <t>Набор стеков состоит из 4 предметов. Каждый стек имеет два рабочих конца различной конфигурации.</t>
  </si>
  <si>
    <t>4 стека разной конфигурации в пакете с подвесом</t>
  </si>
  <si>
    <t>194х76x3</t>
  </si>
  <si>
    <t>https://www.luch-pk.ru/creative/catalog/stekiKlassika/</t>
  </si>
  <si>
    <t>Набор стеков "Школа творчества", 4 шт.</t>
  </si>
  <si>
    <t>32С 2096-08</t>
  </si>
  <si>
    <t>4601185018437</t>
  </si>
  <si>
    <t>24601185018431</t>
  </si>
  <si>
    <t>https://www.luch-pk.ru/creative/catalog/stekischoolart/</t>
  </si>
  <si>
    <t>Набор стеков "Люкс", 4 шт.</t>
  </si>
  <si>
    <t>11С 711-08</t>
  </si>
  <si>
    <t>4601185002818</t>
  </si>
  <si>
    <t>24601185002812</t>
  </si>
  <si>
    <t>4 стека разной конфигурации в пакете с замком zip-lock.</t>
  </si>
  <si>
    <t>190х75x8</t>
  </si>
  <si>
    <t>https://www.luch-pk.ru/creative/catalog/naborstekov/</t>
  </si>
  <si>
    <t>Набор формочек "Кроха", 12 шт.</t>
  </si>
  <si>
    <t>11С 752-08</t>
  </si>
  <si>
    <t>4601185003143</t>
  </si>
  <si>
    <t>24601185003147</t>
  </si>
  <si>
    <t>12 формочек в пакете с европодвесом.</t>
  </si>
  <si>
    <t>280х167x30</t>
  </si>
  <si>
    <t>https://www.luch-pk.ru/creative/catalog/naborformachek/</t>
  </si>
  <si>
    <t>Формочки для лепки и моделирования №1 "Кроха", 6 шт.</t>
  </si>
  <si>
    <t>22С 1419-08</t>
  </si>
  <si>
    <t>4601185010233</t>
  </si>
  <si>
    <t>24601185010237</t>
  </si>
  <si>
    <t>6 двойных формочек в пакете с европодвесом.</t>
  </si>
  <si>
    <t>https://www.luch-pk.ru/creative/catalog/formadlylepki1/</t>
  </si>
  <si>
    <t>Формочки для лепки и моделирования №2 "Кроха", 6 шт.</t>
  </si>
  <si>
    <t>22С 1420-08</t>
  </si>
  <si>
    <t>4601185010240</t>
  </si>
  <si>
    <t>24601185010244</t>
  </si>
  <si>
    <t>https://www.luch-pk.ru/creative/catalog/formadlylepki2/</t>
  </si>
  <si>
    <t>КОВРИКИ ДЛЯ ТВОРЧЕСТВА</t>
  </si>
  <si>
    <t>Красочные пластиковые коврики</t>
  </si>
  <si>
    <t>Коврик для творчества "ZOO", А4</t>
  </si>
  <si>
    <t>31С 1953-08</t>
  </si>
  <si>
    <t>50</t>
  </si>
  <si>
    <t>4601185017065</t>
  </si>
  <si>
    <t>24601185017069</t>
  </si>
  <si>
    <t>Подальше от химических веществ, не ниже 20 градусов</t>
  </si>
  <si>
    <t>300х205x0,43</t>
  </si>
  <si>
    <t>320х210x242</t>
  </si>
  <si>
    <t>Коврики для творчества</t>
  </si>
  <si>
    <t>https://www.luch-pk.ru/creative/catalog/kovrikzooA4/</t>
  </si>
  <si>
    <t>Коврик для творчества "Школа творчества", А4</t>
  </si>
  <si>
    <t>31С 1952-08</t>
  </si>
  <si>
    <t>4601185017058</t>
  </si>
  <si>
    <t>24601185017052</t>
  </si>
  <si>
    <t>https://www.luch-pk.ru/creative/catalog/kovrikscoolahtA3/</t>
  </si>
  <si>
    <t>Коврик для творчества "Школа творчества", А3</t>
  </si>
  <si>
    <t>31С 2043-08</t>
  </si>
  <si>
    <t>4601185017898</t>
  </si>
  <si>
    <t>24601185017892</t>
  </si>
  <si>
    <t>460х330x0,43</t>
  </si>
  <si>
    <t>475х335x105</t>
  </si>
  <si>
    <t>ЛЕНТА ЛИПКАЯ</t>
  </si>
  <si>
    <t>ЛЕНТА  ЛИПКАЯ  КАНЦЕЛЯРСКАЯ</t>
  </si>
  <si>
    <t>Лента липкая 12мм*10м  (в упаковке 12 роликов)</t>
  </si>
  <si>
    <t>18С 1204-08</t>
  </si>
  <si>
    <t>4601185007288</t>
  </si>
  <si>
    <t>24601185006728</t>
  </si>
  <si>
    <t>Лента липкая разработана для канцелярских нужд. Каждая единица товара выпускается с индивидуальным штрих-кодом.</t>
  </si>
  <si>
    <t>12 роликов в упаковке, индивидуальный размер ролика 12мм*10м</t>
  </si>
  <si>
    <t>Гарантийный срок 24 месяца.
Срок годности не ограничен.</t>
  </si>
  <si>
    <t>41х41x12</t>
  </si>
  <si>
    <t>Лента липкая канцелярская</t>
  </si>
  <si>
    <t>https://www.luch-pk.ru/creative/catalog/lenta_12_1010/</t>
  </si>
  <si>
    <t>Лента липкая 12мм*20м  (в упаковке 12 роликов)</t>
  </si>
  <si>
    <t>18С 1205-08</t>
  </si>
  <si>
    <t>4601185007295</t>
  </si>
  <si>
    <t>24601185006735</t>
  </si>
  <si>
    <t>12 роликов в упаковке, индивидуальный размер ролика 12мм*20м</t>
  </si>
  <si>
    <t>46х46x12</t>
  </si>
  <si>
    <t>https://www.luch-pk.ru/creative/catalog/lenta_12_201220/</t>
  </si>
  <si>
    <t>Лента липкая 12мм*30м  (в упаковке 12 роликов)</t>
  </si>
  <si>
    <t>18С 1215-08</t>
  </si>
  <si>
    <t>4601185007301</t>
  </si>
  <si>
    <t>24601185006827</t>
  </si>
  <si>
    <t>12 роликов в упаковке, индивидуальный размер ролика 12мм*30м.</t>
  </si>
  <si>
    <t>52х52x12</t>
  </si>
  <si>
    <t>https://www.luch-pk.ru/creative/catalog/lenta_12_301230/</t>
  </si>
  <si>
    <t>Лента липкая 18мм*10м   (в упаковке 8 роликов)</t>
  </si>
  <si>
    <t>18С 1216-08</t>
  </si>
  <si>
    <t>4601185007318</t>
  </si>
  <si>
    <t>24601185006834</t>
  </si>
  <si>
    <t>8 роликов в упаковке, индивидуальный размер ролика 18мм*10м.</t>
  </si>
  <si>
    <t>41х41x18</t>
  </si>
  <si>
    <t>https://www.luch-pk.ru/creative/catalog/lenta_18_101810/</t>
  </si>
  <si>
    <t>Лента липкая 18мм*20м   (в упаковке 8 роликов)</t>
  </si>
  <si>
    <t>18С 1217-08</t>
  </si>
  <si>
    <t>4601185007325</t>
  </si>
  <si>
    <t>24601185006841</t>
  </si>
  <si>
    <t>8 роликов в упаковке, индивидуальный размер ролика 18мм*20м</t>
  </si>
  <si>
    <t>46х46x18</t>
  </si>
  <si>
    <t>https://www.luch-pk.ru/creative/catalog/lenta_18_201820/</t>
  </si>
  <si>
    <t>Лента липкая разработана для канцелярских нужд.В комплекте два ролика ленты, упакованных в пакет, европодвес.</t>
  </si>
  <si>
    <t>Лента липкая 18мм*30м   (в упаковке 8 роликов)</t>
  </si>
  <si>
    <t>18С 1218-08</t>
  </si>
  <si>
    <t>4601185007332</t>
  </si>
  <si>
    <t>24601185006858</t>
  </si>
  <si>
    <t>8 роликов в упаковке, индивидуальный размер ролика 18мм*30м</t>
  </si>
  <si>
    <t>52х52x18</t>
  </si>
  <si>
    <t>https://www.luch-pk.ru/creative/catalog/lenta_18_301830/</t>
  </si>
  <si>
    <t>Лента липкая 18мм*50м   (в упаковке 8 роликов)</t>
  </si>
  <si>
    <t>19С 1243-08</t>
  </si>
  <si>
    <t>4601185008414</t>
  </si>
  <si>
    <t>24601185007145</t>
  </si>
  <si>
    <t>8 роликов в упаковке, индивидуальный размер ролика 18мм*50м</t>
  </si>
  <si>
    <t>59х59x18</t>
  </si>
  <si>
    <t>https://www.luch-pk.ru/creative/catalog/lenta_18_501850/</t>
  </si>
  <si>
    <t>Лента липкая 24мм*10м   (в упаковке 6 роликов)</t>
  </si>
  <si>
    <t>18С 1219-08</t>
  </si>
  <si>
    <t>4601185007349</t>
  </si>
  <si>
    <t>24601185006865</t>
  </si>
  <si>
    <t>6 роликов в упаковке, индивидуальный размер ролика 24мм*10м</t>
  </si>
  <si>
    <t>41х41x24</t>
  </si>
  <si>
    <t>https://www.luch-pk.ru/creative/catalog/lenta_24_102410/</t>
  </si>
  <si>
    <t>Лента липкая 24мм*20м   (в упаковке 6 роликов)</t>
  </si>
  <si>
    <t>18С 1220-08</t>
  </si>
  <si>
    <t>4601185007356</t>
  </si>
  <si>
    <t>24601185006872</t>
  </si>
  <si>
    <t>6 роликов в упаковке, индивидуальный размер ролика 24мм*20м</t>
  </si>
  <si>
    <t>46х46x24</t>
  </si>
  <si>
    <t>https://www.luch-pk.ru/creative/catalog/lenta_24_20/</t>
  </si>
  <si>
    <t>Лента липкая 24мм*30м   (в упаковке 6 роликов)</t>
  </si>
  <si>
    <t>18С 1221-08</t>
  </si>
  <si>
    <t>4601185007363</t>
  </si>
  <si>
    <t>24601185006889</t>
  </si>
  <si>
    <t>6 роликов в упаковке, индивидуальный размер ролика 24мм*30м</t>
  </si>
  <si>
    <t>52х52x24</t>
  </si>
  <si>
    <t>https://www.luch-pk.ru/creative/catalog/2430/</t>
  </si>
  <si>
    <t>Лента липкая 24мм*50м   (в упаковке 6 роликов)</t>
  </si>
  <si>
    <t>19С 1244-08</t>
  </si>
  <si>
    <t>4601185008421</t>
  </si>
  <si>
    <t>24601185007152</t>
  </si>
  <si>
    <t>6 роликов в упаковке, индивидуальный размер ролика 24мм*50м</t>
  </si>
  <si>
    <t>59х59x24</t>
  </si>
  <si>
    <t>https://www.luch-pk.ru/creative/catalog/lenta_24_50/</t>
  </si>
  <si>
    <t>Лента липкая 12мм*30м (2 шт в пакете)</t>
  </si>
  <si>
    <t>19С 1270-08</t>
  </si>
  <si>
    <t>4601185007561</t>
  </si>
  <si>
    <t>24601185007565</t>
  </si>
  <si>
    <t>2 ролика в пакете, индивидуальный размер ролика 12мм*30м, европодвес</t>
  </si>
  <si>
    <t>155х90x12</t>
  </si>
  <si>
    <t>https://www.luch-pk.ru/creative/catalog/lenta_12_30/</t>
  </si>
  <si>
    <t>Лента липкая 18мм*30м (2 шт в пакете)</t>
  </si>
  <si>
    <t>19С 1269-08</t>
  </si>
  <si>
    <t>4601185007578</t>
  </si>
  <si>
    <t>24601185007572</t>
  </si>
  <si>
    <t>2 ролика в пакете, индивидуальный размер ролика 18мм*30м, европодвес.</t>
  </si>
  <si>
    <t>Гарантийный срок 24 месяца. 
Срок годности не ограничен</t>
  </si>
  <si>
    <t>160х90x18</t>
  </si>
  <si>
    <t>https://www.luch-pk.ru/creative/catalog/lenta_18_30/</t>
  </si>
  <si>
    <t>Лента липкая флуоресцентная 12мм*10м*3 шт с диспенсером</t>
  </si>
  <si>
    <t>21С 1397-08</t>
  </si>
  <si>
    <t>4601185010004</t>
  </si>
  <si>
    <t>24601185010008</t>
  </si>
  <si>
    <t>В комплекте - три ролика ленты ярких флуоресцентных цветов и диспенсер, упаковка - пакет с подвесом.</t>
  </si>
  <si>
    <t>3 ролика 12мм*10м  с диспенсером в пакете, европодвес</t>
  </si>
  <si>
    <t>180х90x12</t>
  </si>
  <si>
    <t>https://www.luch-pk.ru/creative/catalog/lenta_12_10/</t>
  </si>
  <si>
    <t>Лента липкая флуоресцентная 12мм*5м*6 шт в пакете</t>
  </si>
  <si>
    <t>21С 1398-08</t>
  </si>
  <si>
    <t>4601185010011</t>
  </si>
  <si>
    <t>24601185010015</t>
  </si>
  <si>
    <t>В комплекте пять роликов ленты ярких флуоресцентных цветов, упакованных в пакет, европодвес.</t>
  </si>
  <si>
    <t>6 роликов 12мм*5м  в пакете, европодвес</t>
  </si>
  <si>
    <t>https://www.luch-pk.ru/creative/catalog/lenta_12_5_6/</t>
  </si>
  <si>
    <t>ЛЕНТА  ЛИПКАЯ  В ДИСПЕНСЕРЕ</t>
  </si>
  <si>
    <t>Лента липкая 12мм*20м в диспенсере с пластмассовым ножом "Эконом"</t>
  </si>
  <si>
    <t>20С 1347-08</t>
  </si>
  <si>
    <t>4601185008780</t>
  </si>
  <si>
    <t>24601185008784</t>
  </si>
  <si>
    <t>Лента липкая 12мм*20м в диспенсере с пластиковым ножом, картонный подвес.</t>
  </si>
  <si>
    <t>104х86x16</t>
  </si>
  <si>
    <t>https://www.luch-pk.ru/creative/catalog/lenta_econom/</t>
  </si>
  <si>
    <t>Лента липкая 12мм*20м в диспенсере</t>
  </si>
  <si>
    <t>18С 1226-08</t>
  </si>
  <si>
    <t>4601185006977</t>
  </si>
  <si>
    <t>24601185006971</t>
  </si>
  <si>
    <t>В комплекте - ролик ленты в диспенсере, картонный подвес.</t>
  </si>
  <si>
    <t>Ролик ленты 12мм*20м в диспенсере, картонный подвес.</t>
  </si>
  <si>
    <t>112х70x17</t>
  </si>
  <si>
    <t>https://www.luch-pk.ru/creative/catalog/lenta_12_20/</t>
  </si>
  <si>
    <t>Лента липкая 12мм*20м*2шт. с диспенсером</t>
  </si>
  <si>
    <t>18С 1227-08</t>
  </si>
  <si>
    <t>4601185006984</t>
  </si>
  <si>
    <t>24601185006988</t>
  </si>
  <si>
    <t>В комплекте - два ролика ленты и диспенсер, упаковка - пакет с подвесом.</t>
  </si>
  <si>
    <t>Лента липкая в диспенсере с запасным роликом 12мм*20м в пакете , европодвес.</t>
  </si>
  <si>
    <t>150х90x17</t>
  </si>
  <si>
    <t>https://www.luch-pk.ru/creative/catalog/lenta_12_20_2/</t>
  </si>
  <si>
    <t>Лента липкая 18мм*20м в диспенсере</t>
  </si>
  <si>
    <t>18С 1228-08</t>
  </si>
  <si>
    <t>4601185006991</t>
  </si>
  <si>
    <t>24601185006995</t>
  </si>
  <si>
    <t>Лента липкая 18мм*20м в диспенсере,  в пакете, европодвес.</t>
  </si>
  <si>
    <t>110х70x23</t>
  </si>
  <si>
    <t>https://www.luch-pk.ru/creative/catalog/lenta_18_20/</t>
  </si>
  <si>
    <t>Лента липкая 18мм*20м*2шт. с диспенсером</t>
  </si>
  <si>
    <t>18С 1229-08</t>
  </si>
  <si>
    <t>4601185007004</t>
  </si>
  <si>
    <t>24601185007008</t>
  </si>
  <si>
    <t>Лента липкая в диспенсере с запасным роликом 18мм*20м в пакете , европодвес.</t>
  </si>
  <si>
    <t>150х90x23</t>
  </si>
  <si>
    <t>https://www.luch-pk.ru/creative/catalog/lenta_18_20_2/</t>
  </si>
  <si>
    <t>Лента липкая 24мм*30м в диспенсере "Эконом"</t>
  </si>
  <si>
    <t>20С 1355-08</t>
  </si>
  <si>
    <t>4601185008889</t>
  </si>
  <si>
    <t>24601185008883</t>
  </si>
  <si>
    <t>В комплекте - ролик ленты в диспенсере, упаковка - прозрачный пакет с подвесом.</t>
  </si>
  <si>
    <t>Лента липкая 24мм*30м в диспенсере, пакет с европодвес.</t>
  </si>
  <si>
    <t>135х90x31</t>
  </si>
  <si>
    <t>https://www.luch-pk.ru/creative/catalog/lenta_24_30_econom/</t>
  </si>
  <si>
    <t>ЛЕНТА  ЛИПКАЯ  УПАКОВОЧНАЯ</t>
  </si>
  <si>
    <t>Лента липкая 48 мм*66 м, 40 мкм</t>
  </si>
  <si>
    <t>18С 1214-08</t>
  </si>
  <si>
    <t>4601185007448</t>
  </si>
  <si>
    <t>24601185006926</t>
  </si>
  <si>
    <t>Без упаковки.</t>
  </si>
  <si>
    <t>100х100x48</t>
  </si>
  <si>
    <t>319х219x302</t>
  </si>
  <si>
    <t>Лента липкая упаковочная</t>
  </si>
  <si>
    <t>https://www.luch-pk.ru/creative/catalog/48_66_x/</t>
  </si>
  <si>
    <t>Лента липкая 48 мм*36 м, 40 мкм</t>
  </si>
  <si>
    <t>20С 1348-08</t>
  </si>
  <si>
    <t>4601185008827</t>
  </si>
  <si>
    <t>24601185008814</t>
  </si>
  <si>
    <t>91х91x48</t>
  </si>
  <si>
    <t>https://www.luch-pk.ru/creative/catalog/lenta_48_36_40/</t>
  </si>
  <si>
    <t>Лента липкая 48 мм*66 м, 45 мкм</t>
  </si>
  <si>
    <t>18С 1206-08</t>
  </si>
  <si>
    <t>4601185007455</t>
  </si>
  <si>
    <t>24601185006742</t>
  </si>
  <si>
    <t>102х102x48</t>
  </si>
  <si>
    <t>https://www.luch-pk.ru/creative/catalog/lenta_48_66_45/</t>
  </si>
  <si>
    <t>Лента липкая 48 мм*36 м, 45 мкм</t>
  </si>
  <si>
    <t>19С 1309-08</t>
  </si>
  <si>
    <t>4601185009251</t>
  </si>
  <si>
    <t>24601185007954</t>
  </si>
  <si>
    <t>94х94x48</t>
  </si>
  <si>
    <t>https://www.luch-pk.ru/creative/catalog/lenta_48_36_45/</t>
  </si>
  <si>
    <t>Лента липкая 48 мм*66 м, 50 мкм</t>
  </si>
  <si>
    <t>18С 1212-08</t>
  </si>
  <si>
    <t>4601185007462</t>
  </si>
  <si>
    <t>24601185006902</t>
  </si>
  <si>
    <t>104х104x48</t>
  </si>
  <si>
    <t>https://www.luch-pk.ru/creative/catalog/lenta_48_66_50/</t>
  </si>
  <si>
    <t>Лента липкая 48 мм*66 м, 45 мкм, зелёная</t>
  </si>
  <si>
    <t>22С 1423-08</t>
  </si>
  <si>
    <t>4601185010271</t>
  </si>
  <si>
    <t>24601185010275</t>
  </si>
  <si>
    <t>https://www.luch-pk.ru/creative/catalog/lenta_48_66_green/</t>
  </si>
  <si>
    <t>Лента липкая 48 мм*66 м, 45 мкм, оранжевая</t>
  </si>
  <si>
    <t>21С 1379-08</t>
  </si>
  <si>
    <t>4601185009855</t>
  </si>
  <si>
    <t>24601185009842</t>
  </si>
  <si>
    <t>https://www.luch-pk.ru/creative/catalog/lenta_48_66_orange/</t>
  </si>
  <si>
    <t>Лента липкая 48 мм*66 м, 45 мкм, жёлтая</t>
  </si>
  <si>
    <t>21С 1380-08</t>
  </si>
  <si>
    <t>4601185009879</t>
  </si>
  <si>
    <t>24601185009866</t>
  </si>
  <si>
    <t>https://www.luch-pk.ru/creative/catalog/lenta_48_66_yellow/</t>
  </si>
  <si>
    <t>Лента липкая 48 мм*66 м, 45 мкм, белая</t>
  </si>
  <si>
    <t>21С 1386-08</t>
  </si>
  <si>
    <t>4601185009787</t>
  </si>
  <si>
    <t>24601185009781</t>
  </si>
  <si>
    <t>https://www.luch-pk.ru/creative/catalog/lenta_48_66_white/</t>
  </si>
  <si>
    <t>Лента липкая 48 мм*66 м, 45 мкм, красная</t>
  </si>
  <si>
    <t>22С 1428-08</t>
  </si>
  <si>
    <t>4601185010318</t>
  </si>
  <si>
    <t>24601185010312</t>
  </si>
  <si>
    <t>https://www.luch-pk.ru/creative/catalog/lenta_48_66_red/</t>
  </si>
  <si>
    <t>Лента липкая 48 мм*66 м, 45 мкм, синяя</t>
  </si>
  <si>
    <t>22С 1424-08</t>
  </si>
  <si>
    <t>4601185010295</t>
  </si>
  <si>
    <t>24601185010299</t>
  </si>
  <si>
    <t>https://www.luch-pk.ru/creative/catalog/lenta_48_66_blue/</t>
  </si>
  <si>
    <t>ЕАЭС RU С-RU.АЯ46.В.39684/25 действует до 19.03.2026</t>
  </si>
  <si>
    <t>Медовая акварель серии «Кроха» имеет фигурную форму подложки, которую...</t>
  </si>
  <si>
    <t>Хранить при температуре не ниже 0°С в крытых сухих отапливаемых помещениях с предохранением от попад...</t>
  </si>
  <si>
    <t>Фигурная подложка в форме "божьей коровки",12 цветов акварели, подвес....</t>
  </si>
  <si>
    <t>Высококачественная краска для  детского творчества с яркими и чистыми...</t>
  </si>
  <si>
    <t>Высококачественная краска для детского творчества с яркими и чистыми ц...</t>
  </si>
  <si>
    <t>Высококачественная краска для  детского творчества, изготовленная по к...</t>
  </si>
  <si>
    <t>Высококачественная краска для детского творчества, изготовленная по кл...</t>
  </si>
  <si>
    <t>Медовая акварель изготовленная по классической рецептуре с яркими и чи...</t>
  </si>
  <si>
    <t>Набор акварельных красок "Фантазия" станет замечательным подарком для...</t>
  </si>
  <si>
    <t>В наборе 8 классических, 6 флуоресцентных и 7 перламутровых цветов акв...</t>
  </si>
  <si>
    <t>Перламутровая акварель обладает теми же свойствами, что и классическая...</t>
  </si>
  <si>
    <t>40 действует до 31.12.2099</t>
  </si>
  <si>
    <t>Художественная акварель "Люкс" изготовлена на основе растительного кле...</t>
  </si>
  <si>
    <t>ЕАЭС RU С-RU.СП28.В.01060/20 действует до 02.09.2025</t>
  </si>
  <si>
    <t>Пальчиковые краски разработаны специально для маленьких детей, которым...</t>
  </si>
  <si>
    <t>Набор состоит из шести герметичных баночек с краской ёмкостью 40 мл. Н...</t>
  </si>
  <si>
    <t>Температура хранения не ниже 0 °С в крытых складских помещениях с предохранением от попадания прямых...</t>
  </si>
  <si>
    <t>ЕАЭС RU С-RU.АЯ46.В.39674/25 действует до 18.03.2026</t>
  </si>
  <si>
    <t>Гуашь для детского творчества, для выполнения художественно-декоративн...</t>
  </si>
  <si>
    <t>Температура хранения не ниже 0°С в крытых складских помещениях с предохранением от попадания прямых...</t>
  </si>
  <si>
    <t>Гуашь предназначена для детского творчества, для выполнения художестве...</t>
  </si>
  <si>
    <t>Цинковые белила используются в сочетании с другими красками, так как в...</t>
  </si>
  <si>
    <t>Титановые белила в отличие от цинковых имеют теплый оттенок, ими удобн...</t>
  </si>
  <si>
    <t>Гуашь для творческих занятий произведена на основе натуральных компоне...</t>
  </si>
  <si>
    <t>Краска изготовлена на основе натуральных компонентов и высококачествен...</t>
  </si>
  <si>
    <t>Гуашь на основе натуральных компонентов и высококачественных пигментов...</t>
  </si>
  <si>
    <t>Гуашь "Школа творчества"  изготовлена по улучшенной рецептуре. Благода...</t>
  </si>
  <si>
    <t>Гуашь "Школа творчества" изготовлена по улучшенной рецептуре. Благодар...</t>
  </si>
  <si>
    <t>Полупрофессиональная краска, предназначена для широкого круга покупате...</t>
  </si>
  <si>
    <t>Гуашь художественная "Люкс" изготовлена на основе растительного клея-г...</t>
  </si>
  <si>
    <t>Температура хранения не ниже 0° С в крытых складских помещениях с предохранением от попадания прямых...</t>
  </si>
  <si>
    <t>ЕАЭС RU С-RU.АД87.В.00677/24 действует до 17.10.2029</t>
  </si>
  <si>
    <t>Пластилин воздушный - это очень легкая, мягкая и пластичная масса для...</t>
  </si>
  <si>
    <t>Транспортирование производят при температуре не ниже минус 30 ºС  не более 1 месяца. Хранить в крыты...</t>
  </si>
  <si>
    <t>ЕАЭС RU С-RU.СП28.В.02842/24 действует до 17.10.2029</t>
  </si>
  <si>
    <t>Пластилин предназначен для лепки и моделирования в детском творчестве....</t>
  </si>
  <si>
    <t>24 цвета, стек, картонная упаковка, 480 г
В набор 24 цвета входит:
Бел...</t>
  </si>
  <si>
    <t>Хранить в закрытых сухих помещениях с предохранением от попадания прямых солнечных лучей и на рассто...</t>
  </si>
  <si>
    <t>ЕАЭС RU С-RU.АЯ46.В.34308/24 действует до 21.04.2025</t>
  </si>
  <si>
    <t>Пластилин создан в соответствии с рекомендациями педагогов, работающих...</t>
  </si>
  <si>
    <t>ЕАЭС RU С-RU.АЯ46.В.34309/24 действует до 21.04.2025</t>
  </si>
  <si>
    <t>Плавающий пластилин изготовлен по специальной технологии, в связи с эт...</t>
  </si>
  <si>
    <t>ЕАЭС RU C-RU.АГ78.В.00179/20 действует до 27.08.2025</t>
  </si>
  <si>
    <t>Набор с глиной для лепки предназначен для детей от 3-х лет. Материал п...</t>
  </si>
  <si>
    <t>Пластилин «ZOO» предназначен для лепки и моделирования в детском творч...</t>
  </si>
  <si>
    <t>Пластилин «Классика» предназначен для лепки и моделирования в детском...</t>
  </si>
  <si>
    <t>Пластилин восковой "Школа творчества" предназначен для широкого круга...</t>
  </si>
  <si>
    <t>20 пастельных цветов воскового пластилина, 300 г, стек
В набор 20 цвет...</t>
  </si>
  <si>
    <t>ЕАЭС RU C-RU.СП28.В.01061/20 действует до 02.09.2025</t>
  </si>
  <si>
    <t>Пластилин «Школа творчества» предназначен для лепки и моделирования в...</t>
  </si>
  <si>
    <t>Пластилин «Волшебная палитра» предназначен для лепки и моделирования в...</t>
  </si>
  <si>
    <t>Пластилин восковой "Фантазия" в яркой подарочной упаковке предназначен...</t>
  </si>
  <si>
    <t>Скульптурный пластилин предназначен для профессионалов и любителей. Ск...</t>
  </si>
  <si>
    <t>153 действует до 31.01.2099</t>
  </si>
  <si>
    <t>Условия хранения: в крытых помещениях при температуре от -15ºС до +40 ºС и относительной влажности в...</t>
  </si>
  <si>
    <t>6298 действует до 31.12.2099</t>
  </si>
  <si>
    <t>ЕАЭС N RU Д-RU.РА03.В.51068/22 действует до 11.05.2027</t>
  </si>
  <si>
    <t>Восковые мелки "Кроха" предназначены для самых юных художников. В набо...</t>
  </si>
  <si>
    <t>ЕАЭС N RU Д-RU.РА04.В.41042/22 действует до 22.06.2027</t>
  </si>
  <si>
    <t>Мелки "Кроха" разработаны специально для малышей. Изготовлены на основ...</t>
  </si>
  <si>
    <t>Мелки восковые в пластиковом стаканчике -  универсальный набор, совмещ...</t>
  </si>
  <si>
    <t>Мелки изготавливаются на основе восков и высококачественных пигментов....</t>
  </si>
  <si>
    <t>Мелки изготавливаются на основе восков с добавлением масла и высококач...</t>
  </si>
  <si>
    <t>Мелки насыщенных цветов, изготовлены на основе восков с добавлением ма...</t>
  </si>
  <si>
    <t>15 мелков на масляной основе в индивидуальной бумажной обёртке, кругло...</t>
  </si>
  <si>
    <t>ЕАЭС N RU Д-RU.РА04.В.23247/22 действует до 14.06.2027</t>
  </si>
  <si>
    <t>Масляная пастель «Люкс» идеально подходит для уроков рисования. Цвета...</t>
  </si>
  <si>
    <t>12 цветов в индивидуальной бумажной обёртке, в пластиковой подложке, к...</t>
  </si>
  <si>
    <t>18 цветов в индивидуальной бумажной обёртке, в пластиковой подложке, к...</t>
  </si>
  <si>
    <t>24 цвета в индивидуальной бумажной обёртке, в пластиковой подложке, кр...</t>
  </si>
  <si>
    <t>36 цветов в индивидуальной бумажной обёртке, в пластиковой подложке, к...</t>
  </si>
  <si>
    <t>48 цветов в индивидуальной бумажной обёртке, в пластиковой подложке, к...</t>
  </si>
  <si>
    <t>Масляная пастель подходит для использования практически на любой повер...</t>
  </si>
  <si>
    <t>ЕАЭС N RU Д-RU.РА05.В.95670/23 действует до 15.08.2028</t>
  </si>
  <si>
    <t>Трёхгранные утолщенные карандаши изготовлены из высококачественной дре...</t>
  </si>
  <si>
    <t>Условия хранения: хранить в закрытых сухих помещениях с предохранением от попадания прямых солнечных...</t>
  </si>
  <si>
    <t>Карандаши ярких сочных цветов "Классика" шестигранной формы, корпус из...</t>
  </si>
  <si>
    <t>В наборе 18 цветов: Черный, Коричневый, Красный, Желтый, Салатовый, Си...</t>
  </si>
  <si>
    <t>В наборе 24 цвета: Черный, Коричневый, Красный, Желтый, Салатовый, Син...</t>
  </si>
  <si>
    <t>ЕАЭС N RU Д-CN.СП28.В.15352/20 действует до 29.12.2025</t>
  </si>
  <si>
    <t>В наборе 36: цвет куркумы, каштановый, темно-коричневый, бордовый, глу...</t>
  </si>
  <si>
    <t>В наборе 48 цв.: темно-желтый, каштановый, глубокий розовый, розово-пу...</t>
  </si>
  <si>
    <t>Двусторонние карандаши ярких сочных цветов "Классика" шестигранной фор...</t>
  </si>
  <si>
    <t>В наборе 6 двусторонних карандашей = 12 цветов: Черный, Коричневый, Кр...</t>
  </si>
  <si>
    <t>В наборе 12 двусторонних карандашей = 24 цвета: Черный, Коричневый, Кр...</t>
  </si>
  <si>
    <t>Акварельные цветные карандаши предназначены для творчества всех возрас...</t>
  </si>
  <si>
    <t>ЕАЭС N RU Д-CN.РА05.В.33232/22 действует до 02.08.2027</t>
  </si>
  <si>
    <t>Цветные карандаши ярких сочных цветов "Школа творчества" трёхгранной ф...</t>
  </si>
  <si>
    <t>6 цв, диаметр трёхгранного карандаша 7 мм, картонная упаковка с вырубн...</t>
  </si>
  <si>
    <t>12 цв., диаметр трёхгранного карандаша 7 мм, картонная упаковка с выру...</t>
  </si>
  <si>
    <t>18 цв., диаметр трёхгранного карандаша 7 мм, картонная упаковка с выру...</t>
  </si>
  <si>
    <t>24 цв., диаметр трёхгранного карандаша 7 мм, картонная упаковка с выру...</t>
  </si>
  <si>
    <t>Цветные карандаши с эффектом "металлик" шестигранной формы, корпус изг...</t>
  </si>
  <si>
    <t>Цветные карандаши флуоресцентных цветов шестигранной формы, корпус изг...</t>
  </si>
  <si>
    <t>ЕАЭС N RU Д-RU.СП28.В.15355/20 действует до 29.12.2025</t>
  </si>
  <si>
    <t>Состав карандашей в наборе на 12 цветов: чёрный, коричневый, красный,...</t>
  </si>
  <si>
    <t>Состав карандашей в наборе на 18 цветов: чёрный, коричневый, красный,...</t>
  </si>
  <si>
    <t>Состав карандашей в наборе на 24 цвета: чёрный, коричневый, красный, т...</t>
  </si>
  <si>
    <t>ЕАЭС N RU Д-RU.РА07.В.33920/23 действует до 07.09.2028</t>
  </si>
  <si>
    <t>Условия хранения: в сухом, проветриваемом помещении, с предохранением от прямого попадания солнечных...</t>
  </si>
  <si>
    <t>Черный ластик Л4 изготовлен из термопластичной резины. Не содержит ПВХ...</t>
  </si>
  <si>
    <t>Ластик "Классика" изготовлен из термопластичной резины. Не содержат ПВ...</t>
  </si>
  <si>
    <t>Ластики "ZOO" изготовлены из термопластичной резины. Не сожержат ПВХ....</t>
  </si>
  <si>
    <t>Набор ластиков в виде геометрических фигур, упакован в пакет с клапано...</t>
  </si>
  <si>
    <t>ЕАЭС N RU Д-RU.РА01.В.37872/25 действует до 26.04.2026</t>
  </si>
  <si>
    <t>Кисти из волоса пони отлично подойдут для рисования акварелью и гуашью...</t>
  </si>
  <si>
    <t>Кисти должны храниться в закрытых проветриваемых складских помещениях, свободных от содержания химич...</t>
  </si>
  <si>
    <t>Кисти из рыжей синтетики подойдут для рисования гуашью и акрилом. Воло...</t>
  </si>
  <si>
    <t>Кисти, входящие в набор, предназначены для рисования по бумаге акварел...</t>
  </si>
  <si>
    <t>Состав набора:
Кисть круглая ПОНИ №1;
Кисть круглая ПОНИ №2;
Кисть кру...</t>
  </si>
  <si>
    <t>Состав набора:
Кисть круглая СИНТЕТИКА №1;
Кисть круглая СИНТЕТИКА №2;...</t>
  </si>
  <si>
    <t>Состав набора:
Кисть круглая СИНТЕТИКА №3;
Кисть круглая СИНТЕТИКА №4;...</t>
  </si>
  <si>
    <t>Состав набора:
Кисть круглая СИНТЕТИКА №1;
Кисть круглая СИНТЕТИКА №3;...</t>
  </si>
  <si>
    <t>ЕАЭС N RU Д-RU.PA09.В.79118/23 действует до 16.11.2028</t>
  </si>
  <si>
    <t>Честный размер альбома на скрепке, формат А4 - 210*297мм. Обложка из в...</t>
  </si>
  <si>
    <t>Хранить в закрытых сухих и вентилируемых помещениях с предохранением от попадания влаги, прямых солн...</t>
  </si>
  <si>
    <t>Честный размер альбома, формат А4 - 210*297мм. Обложка на пружине из в...</t>
  </si>
  <si>
    <t>Честный размер альбома на пружине с перфорацией, формат А4 - 210*297 м...</t>
  </si>
  <si>
    <t>67  действует до 31.12.2099</t>
  </si>
  <si>
    <t>Скетчбук «Люкс» формата А5+ размером 200*200 мм состоит из 50 листов....</t>
  </si>
  <si>
    <t>ЕАЭС N RU Д-RU.PA02.В.76874/23 действует до 26.03.2028</t>
  </si>
  <si>
    <t>Бумага для акварели "Люкс" прекрасно подойдет для профессионалов, а та...</t>
  </si>
  <si>
    <t>ЕАЭС N RU Д-RU.РА03.В.02476/25 действует до 16.11.2028</t>
  </si>
  <si>
    <t>Бумага для акварели "Школа творчества" прекрасно подойдет для професси...</t>
  </si>
  <si>
    <t>Бумага для гуаши "Люкс" - высококачественная рисовальная бумага. Предн...</t>
  </si>
  <si>
    <t>ЕАЭС RU C-RU.НВ96.В.00425/23 действует до 30.03.2028</t>
  </si>
  <si>
    <t>В наборе 8 листов цветной немелованной бумаги, которые равномерно прок...</t>
  </si>
  <si>
    <t>В наборе 10 листов цветной немелованной бумаги, которые равномерно про...</t>
  </si>
  <si>
    <t>В наборе 16 листов/8 цветов цветной немелованной бумаги, которые равно...</t>
  </si>
  <si>
    <t>В наборе 16 листов/8 цветов цветной двусторонней немелованной бумаги,...</t>
  </si>
  <si>
    <t>Набор цветной бумаги и картона «Классика цвета» для создания аппликаци...</t>
  </si>
  <si>
    <t>Набор цветной бумаги и картона «ZOO» для создания аппликаций, декорати...</t>
  </si>
  <si>
    <t>Цветная бумага офсетная - 8 листов плотностью 70 г/кв.м, цветной карто...</t>
  </si>
  <si>
    <t>Набор из 8 листов белого немелованного картона плотностью 220 г/кв.м....</t>
  </si>
  <si>
    <t>Набор из 8 листов белого мелованного картона плотностью 220 г/кв.м. Ли...</t>
  </si>
  <si>
    <t>В наборе 10 листов цветного немелованного картона, которые равномерно...</t>
  </si>
  <si>
    <t>В наборе 16 листов/8 цветов цветного немелованного картона, которые ра...</t>
  </si>
  <si>
    <t>В наборе 8 листов цветного мелованного картона, которые равномерно про...</t>
  </si>
  <si>
    <t>Набор "Школа творчества" состоит из различных канцелярских товаров, ко...</t>
  </si>
  <si>
    <t>Набор цветной бумаги «Школа творчества» 10 цв., Альбом для рисования 1...</t>
  </si>
  <si>
    <t>Длительность  транспортировки при температуре от  0 °С до минус 30 °С не более 1 месяца. Хранить при...</t>
  </si>
  <si>
    <t>ЕАЭС N RU Д-CN.РА05.В.02484/23 действует до 28.06.2028</t>
  </si>
  <si>
    <t>Набор "ZOO" состоит из различных канцелярских товаров, которые упакова...</t>
  </si>
  <si>
    <t>Набор состоит из 14 предметов:  Папка детская А4 «Zoo», Альбом для рис...</t>
  </si>
  <si>
    <t>Набор "Классика цвета" состоит из различных канцелярских товаров, кото...</t>
  </si>
  <si>
    <t>Набор состоит из 14 предметов: Чемодан из гофрированного картона, Набо...</t>
  </si>
  <si>
    <t>ЕАЭС N RU Д-RU.РА01.В.76107/21 действует до 28.08.2023</t>
  </si>
  <si>
    <t>Глянцевые акриловые краски предназначены для художественных, декоратив...</t>
  </si>
  <si>
    <t>Хранение красок должно производиться при температуре не ниже 0 °С в крытых складских помещениях  с п...</t>
  </si>
  <si>
    <t>Глянцевые пастельные акриловые краски предназначены для художественных...</t>
  </si>
  <si>
    <t>Набор 12 цветов в баночках объёмом 20 мл с винтовой крышкой.
Белая худ...</t>
  </si>
  <si>
    <t>В баночках объёмом 20 мл с винтовой крышкой, 6 цветов - Серебряная Мет...</t>
  </si>
  <si>
    <t>Набор в баночках объёмом 20 мл с винтовой крышкой 12 цветов - Белая, А...</t>
  </si>
  <si>
    <t>Набор в баночках объёмом 20 мл с винтовой крышкой, 16 цветов - Белая,...</t>
  </si>
  <si>
    <t>Набор в баночках объёмом 20 мл с винтовой крышкой, 6 перламутровых цве...</t>
  </si>
  <si>
    <t>Набор в баночках объёмом 20 мл с винтовой крышкой, 12 цветов - Лимонна...</t>
  </si>
  <si>
    <t>Набор в баночках объёмом 20 мл с винтовой крышкой, 6 флуоресцентных цв...</t>
  </si>
  <si>
    <t>Матовые акриловые краски предназначены для художественных, декоративны...</t>
  </si>
  <si>
    <t>Набор в баночках объёмом 20 мл с винтовой крышкой, 6 цветов -  Белая м...</t>
  </si>
  <si>
    <t>Набор в баночках объёмом 20 мл с винтовой крышкой, 12 цветов -  Белая...</t>
  </si>
  <si>
    <t>Акриловые краски по ткани предназначены для декоративных работ по любы...</t>
  </si>
  <si>
    <t>6 цветов - лимонный флуоресцентный, оранжевый флуоресцентный, розовый...</t>
  </si>
  <si>
    <t>Набор в баночках объёмом 15 мл с винтовой крышкой, 9 цветов - лимонный...</t>
  </si>
  <si>
    <t>Набор предназначен для изготовления мыла в домашних условиях. Процесс...</t>
  </si>
  <si>
    <t>Наборы транспортировать при температуре от -35°С до +30°С не более 1 месяца.
Хранить в сухом помещен...</t>
  </si>
  <si>
    <t>ЕАЭС RU C-RU.АГ78.В.00394/23 действует до 19.02.2028</t>
  </si>
  <si>
    <t>Набор теста для лепки из 4 цветов (синий, желтый, красный, зеленый), к...</t>
  </si>
  <si>
    <t>Набор теста для лепки из 6 цветов (синий, желтый, красный, зеленый, бе...</t>
  </si>
  <si>
    <t>Тесто для лепки в наборе из 12 цветов, каждый цвет в индивидуальной уп...</t>
  </si>
  <si>
    <t>Тесто для лепки в наборе из 24 цветов, каждый цвет в индивидуальной уп...</t>
  </si>
  <si>
    <t>Хранение красок должно производиться при температуре не ниже 0 °С в крытых сухих отапливаемых складс...</t>
  </si>
  <si>
    <t>В набор для детского творчества входит 3 карточки из плотного картона...</t>
  </si>
  <si>
    <t>Гель с неоновыми блестками для детского творчества используют для прид...</t>
  </si>
  <si>
    <t>Гель транспортировать при температуре до -30°С не более 1 месяца.
Хранить в сухом помещении при темп...</t>
  </si>
  <si>
    <t>Гель перламутровый с блестками для детского творчества используют для...</t>
  </si>
  <si>
    <t>Гель "Блеск" предназначен для придания необычных переливающихся эффект...</t>
  </si>
  <si>
    <t>ЕАЭС N RU Д-RU.РА09.В.75705/23 действует до 15.11.2028</t>
  </si>
  <si>
    <t>Клей предназначен для канцелярских работ, для cклеивания бумаги, карто...</t>
  </si>
  <si>
    <t>Транспортирование клея при температуре ниже 0°С не более одного месяца. При замерзании клей оттаиват...</t>
  </si>
  <si>
    <t>Клей ориентирован на повседневные нужды широкого круга покупателей (уч...</t>
  </si>
  <si>
    <t>Внимание!  Длительность транспортировки клея при температуре ниже 0°С  не должна превышать 1 месяца....</t>
  </si>
  <si>
    <t>Клей предназначен для ответственных работ, гарантирует склеивание широ...</t>
  </si>
  <si>
    <t>BY.70.06.01.008.Е.003609.08.18 действует до 31.12.2099</t>
  </si>
  <si>
    <t>Удобный и практичный вариант клея во флаконе с кисточкой, идеально под...</t>
  </si>
  <si>
    <t>ВНИМАНИЕ! Транспортировать и хранить в плотно закрытой таре при температуре от 5ºС до 35ºС.Возможно...</t>
  </si>
  <si>
    <t>Хранить при температуре от 0 до 40°С в крытых, сухих, проветриваемых, отапливаемых помещениях с пред...</t>
  </si>
  <si>
    <t>Клей-карандаш на основе ПВП, с цветным индикатором, обесцвечивающийся...</t>
  </si>
  <si>
    <t>Клей-карандаш «Классика» предназначен для склеивания бумаги, картона,...</t>
  </si>
  <si>
    <t>Клей-карандаш «Школа творчества» предназначен для склеивания бумаги, к...</t>
  </si>
  <si>
    <t>ЦС/33/23 от 10.01.2023 действует до 31.12.2099</t>
  </si>
  <si>
    <t>Корректирующая жидкость изготовлена на водной основе, позволяет легко...</t>
  </si>
  <si>
    <t>Хранить вдали от источников возгорания, в крытых, сухих хорошо проветриваемых помещениях, при темпер...</t>
  </si>
  <si>
    <t>Корректирующий карандаш предназначен для аккуратного исправления ошибо...</t>
  </si>
  <si>
    <t>EAЭС N RU Д-RU.РА03.В.40167/23 действует до 20.04.2028</t>
  </si>
  <si>
    <t>Линейка из высококачественного полистирола с измерительной шкалой 15 с...</t>
  </si>
  <si>
    <t>ЕАЭС N RU Д-RU.АБ87.В.02139/20 действует до 07.10.2025</t>
  </si>
  <si>
    <t>Линейка из высококачественного пластика, непрозрачная. Четкая печать ш...</t>
  </si>
  <si>
    <t>Линейка из высококачественного полистирола со шкалой.
Особенности: Точ...</t>
  </si>
  <si>
    <t>Набор геометрический разработан для школьников, студентов, сотрудников...</t>
  </si>
  <si>
    <t>ЕАЭС N RU Д-RU.АБ87.В.02141/20 действует до 07.10.2025</t>
  </si>
  <si>
    <t>Трафарет  - это удобный шаблон для рисования и замечательный тренажер...</t>
  </si>
  <si>
    <t>На фигурном трафарете размещены контуры героев сказки "Репка". Можно в...</t>
  </si>
  <si>
    <t>На фигурном трафарете размещены контуры героев сказки "Теремок". Он по...</t>
  </si>
  <si>
    <t>При помощи этого трафарета ребенок может нарисовать воздушный шар с за...</t>
  </si>
  <si>
    <t>При помощи этого трафарета ребенок может нарисовать кораблик, который...</t>
  </si>
  <si>
    <t>При помощи этого трафарета ребенок может нарисовать забавного китенка,...</t>
  </si>
  <si>
    <t>При помощи этого трафарета ребенок может создать красивый букет цветов...</t>
  </si>
  <si>
    <t>С помощью этого трафарета ребенок может создать свою отличную композиц...</t>
  </si>
  <si>
    <t>В трафарете вырезаны такие фигуры, как: круг, овал, полукруг, ромб, кв...</t>
  </si>
  <si>
    <t>В трафарете вырезаны фигуры разной величины: круг, квадрат, треугольни...</t>
  </si>
  <si>
    <t>Трафарет полезен тем, что позволяет ребенку выучить все буквы алфавита...</t>
  </si>
  <si>
    <t>Устройство стакана таково, если заполнить его водой до указанного уров...</t>
  </si>
  <si>
    <t>Стакан-непроливайка двойной заполняется водой до указанного уровня и п...</t>
  </si>
  <si>
    <t>Стакан для рисования заполняется водой до указанного уровня и при опро...</t>
  </si>
  <si>
    <t>В палитре имеется отверстие для большого пальца руки, ячейки круглой и...</t>
  </si>
  <si>
    <t>Палитра - необходимый инструмент для занятий живописью. Предназначена...</t>
  </si>
  <si>
    <t>Внешняя сторона поверхности доски гладкая, разделена на дополнительные...</t>
  </si>
  <si>
    <t>Формочки используют для моделирования и лепки пластилина, мягкого воск...</t>
  </si>
  <si>
    <t>ЕАЭС N RU Д-RU.РА05.В.30980/22 действует до 03.08.2025</t>
  </si>
  <si>
    <t>Коврик на стол «ZOO» станет не только защитой, но и украшением письмен...</t>
  </si>
  <si>
    <t>Коврик на стол «Школа творчества» станет не только защитой, но и украш...</t>
  </si>
  <si>
    <t>Коврик для детского рабочего стола сбережёт его от разного рода повреж...</t>
  </si>
  <si>
    <t>Хранить в крытом помещении при температуре от  0° С до +30° С и  относительной влажности  55 ±5%, на...</t>
  </si>
  <si>
    <t>В комплекте - ролик ленты в диспенсере с пластиковым ножом, картонный...</t>
  </si>
  <si>
    <t>Лента липкая толщиной 40 мкм предназначена для использования в бытовых...</t>
  </si>
  <si>
    <t>Лента липкая  толщиной 40 мкм  предназначена для использования в бытов...</t>
  </si>
  <si>
    <t>Лента липкая толщиной 45 мкм – это универсальный вариант. Её можно исп...</t>
  </si>
  <si>
    <t>Лента липкая толщиной 50 мкм – это лента повышенной прочности. Она при...</t>
  </si>
  <si>
    <t>Сумма</t>
  </si>
  <si>
    <t>ПРАЙС-ЛИСТ действует с 07.08.2025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</si>
</sst>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quot;&quot;;General"/>
    <numFmt numFmtId="166" formatCode="0.0000"/>
    <numFmt numFmtId="167" formatCode="0.0000000"/>
  </numFmts>
  <fonts count="18" x14ac:knownFonts="1">
    <font>
      <sz val="8"/>
      <name val="Arial"/>
    </font>
    <font>
      <sz val="8"/>
      <name val="Verdana"/>
    </font>
    <font>
      <b/>
      <sz val="14"/>
      <color rgb="FF0000FF"/>
      <name val="Times New Roman"/>
    </font>
    <font>
      <sz val="11"/>
      <name val="Times New Roman"/>
    </font>
    <font>
      <b/>
      <sz val="11"/>
      <color rgb="FF0000FF"/>
      <name val="Times New Roman"/>
    </font>
    <font>
      <b/>
      <sz val="8"/>
      <name val="Verdana"/>
    </font>
    <font>
      <b/>
      <sz val="10"/>
      <name val="Verdana"/>
    </font>
    <font>
      <b/>
      <sz val="12"/>
      <name val="Verdana"/>
    </font>
    <font>
      <b/>
      <sz val="9"/>
      <name val="Verdana"/>
    </font>
    <font>
      <b/>
      <i/>
      <sz val="9"/>
      <name val="Verdana"/>
    </font>
    <font>
      <b/>
      <sz val="8"/>
      <color rgb="FF007E39"/>
      <name val="Verdana"/>
    </font>
    <font>
      <sz val="8"/>
      <name val="Arial"/>
    </font>
    <font>
      <b/>
      <sz val="8"/>
      <color rgb="FFFF0000"/>
      <name val="Verdana"/>
    </font>
    <font>
      <u/>
      <sz val="8"/>
      <color theme="10"/>
      <name val="Arial"/>
    </font>
    <font>
      <u/>
      <sz val="11"/>
      <color theme="10"/>
      <name val="Times New Roman"/>
      <family val="1"/>
      <charset val="204"/>
    </font>
    <font>
      <b/>
      <sz val="9"/>
      <color indexed="81"/>
      <name val="Tahoma"/>
      <family val="2"/>
      <charset val="204"/>
    </font>
    <font>
      <b/>
      <u/>
      <sz val="10"/>
      <color indexed="10"/>
      <name val="Arial"/>
      <family val="2"/>
      <charset val="204"/>
    </font>
    <font>
      <b/>
      <sz val="18"/>
      <color rgb="FF0000FF"/>
      <name val="Times New Roman"/>
      <family val="1"/>
      <charset val="204"/>
    </font>
  </fonts>
  <fills count="7">
    <fill>
      <patternFill patternType="none"/>
    </fill>
    <fill>
      <patternFill patternType="gray125"/>
    </fill>
    <fill>
      <patternFill patternType="solid">
        <fgColor rgb="FF00BFFF"/>
        <bgColor auto="1"/>
      </patternFill>
    </fill>
    <fill>
      <patternFill patternType="solid">
        <fgColor rgb="FFFFFF00"/>
        <bgColor auto="1"/>
      </patternFill>
    </fill>
    <fill>
      <patternFill patternType="solid">
        <fgColor rgb="FFB0C4DE"/>
        <bgColor auto="1"/>
      </patternFill>
    </fill>
    <fill>
      <patternFill patternType="solid">
        <fgColor rgb="FF90EE90"/>
        <bgColor auto="1"/>
      </patternFill>
    </fill>
    <fill>
      <patternFill patternType="solid">
        <fgColor rgb="FFFFE699"/>
        <bgColor auto="1"/>
      </patternFill>
    </fill>
  </fills>
  <borders count="11">
    <border>
      <left/>
      <right/>
      <top/>
      <bottom/>
      <diagonal/>
    </border>
    <border>
      <left style="medium">
        <color rgb="FF536AC2"/>
      </left>
      <right style="medium">
        <color rgb="FF536AC2"/>
      </right>
      <top style="medium">
        <color rgb="FF536AC2"/>
      </top>
      <bottom style="medium">
        <color rgb="FF536AC2"/>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diagonal/>
    </border>
    <border>
      <left style="medium">
        <color rgb="FF536AC2"/>
      </left>
      <right/>
      <top style="medium">
        <color rgb="FF536AC2"/>
      </top>
      <bottom style="medium">
        <color rgb="FF536AC2"/>
      </bottom>
      <diagonal/>
    </border>
    <border>
      <left style="medium">
        <color theme="4"/>
      </left>
      <right/>
      <top/>
      <bottom/>
      <diagonal/>
    </border>
    <border>
      <left style="thin">
        <color rgb="FF000000"/>
      </left>
      <right style="thin">
        <color rgb="FF000000"/>
      </right>
      <top style="thin">
        <color indexed="64"/>
      </top>
      <bottom style="medium">
        <color rgb="FF000000"/>
      </bottom>
      <diagonal/>
    </border>
    <border>
      <left style="thin">
        <color rgb="FF000000"/>
      </left>
      <right style="thin">
        <color rgb="FF000000"/>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2" borderId="3" xfId="0" applyFont="1" applyFill="1" applyBorder="1" applyAlignment="1">
      <alignment horizontal="left" vertical="top"/>
    </xf>
    <xf numFmtId="0" fontId="7" fillId="2" borderId="4" xfId="0" applyFont="1" applyFill="1" applyBorder="1" applyAlignment="1">
      <alignment horizontal="center" wrapText="1"/>
    </xf>
    <xf numFmtId="0" fontId="8" fillId="3" borderId="3" xfId="0" applyFont="1" applyFill="1" applyBorder="1" applyAlignment="1">
      <alignment horizontal="left" vertical="top"/>
    </xf>
    <xf numFmtId="0" fontId="8" fillId="3" borderId="4" xfId="0" applyFont="1" applyFill="1" applyBorder="1" applyAlignment="1">
      <alignment horizontal="center" wrapText="1"/>
    </xf>
    <xf numFmtId="0" fontId="0" fillId="3" borderId="4" xfId="0" applyFill="1" applyBorder="1" applyAlignment="1">
      <alignment horizontal="left"/>
    </xf>
    <xf numFmtId="0" fontId="1" fillId="3" borderId="4" xfId="0" applyFont="1" applyFill="1" applyBorder="1" applyAlignment="1">
      <alignment horizontal="left"/>
    </xf>
    <xf numFmtId="0" fontId="9" fillId="4" borderId="5" xfId="0" applyFont="1" applyFill="1" applyBorder="1" applyAlignment="1">
      <alignment horizontal="left" vertical="top"/>
    </xf>
    <xf numFmtId="0" fontId="9" fillId="4" borderId="0" xfId="0" applyFont="1" applyFill="1" applyAlignment="1">
      <alignment horizontal="center" wrapText="1"/>
    </xf>
    <xf numFmtId="0" fontId="0" fillId="4" borderId="0" xfId="0" applyFill="1" applyAlignment="1">
      <alignment horizontal="left"/>
    </xf>
    <xf numFmtId="0" fontId="1" fillId="4" borderId="0" xfId="0" applyFont="1" applyFill="1" applyAlignment="1">
      <alignment horizontal="left"/>
    </xf>
    <xf numFmtId="0" fontId="10" fillId="0" borderId="0" xfId="0" applyFont="1" applyAlignment="1">
      <alignment horizontal="center" vertical="center"/>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2" xfId="0" applyFont="1" applyFill="1" applyBorder="1" applyAlignment="1">
      <alignment horizontal="justify" vertical="center" wrapText="1"/>
    </xf>
    <xf numFmtId="0" fontId="1" fillId="5" borderId="2" xfId="0" applyFont="1" applyFill="1" applyBorder="1" applyAlignment="1">
      <alignment horizontal="left" vertical="center"/>
    </xf>
    <xf numFmtId="164" fontId="1" fillId="5" borderId="2" xfId="0" applyNumberFormat="1" applyFont="1" applyFill="1" applyBorder="1" applyAlignment="1">
      <alignment horizontal="center" vertical="center"/>
    </xf>
    <xf numFmtId="165" fontId="1" fillId="5" borderId="2" xfId="0" applyNumberFormat="1" applyFont="1" applyFill="1" applyBorder="1" applyAlignment="1">
      <alignment horizontal="center" vertical="center"/>
    </xf>
    <xf numFmtId="164" fontId="1" fillId="5" borderId="2"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justify" vertical="center" wrapText="1"/>
    </xf>
    <xf numFmtId="0" fontId="1" fillId="0" borderId="2" xfId="0" applyFont="1" applyBorder="1" applyAlignment="1">
      <alignment horizontal="left" vertical="center"/>
    </xf>
    <xf numFmtId="164" fontId="1" fillId="0" borderId="2" xfId="0" applyNumberFormat="1" applyFont="1" applyBorder="1" applyAlignment="1">
      <alignment horizontal="center" vertical="center"/>
    </xf>
    <xf numFmtId="165"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167" fontId="1" fillId="0" borderId="2" xfId="0" applyNumberFormat="1" applyFont="1" applyBorder="1" applyAlignment="1">
      <alignment horizontal="center" vertical="center"/>
    </xf>
    <xf numFmtId="167" fontId="1" fillId="5" borderId="2" xfId="0" applyNumberFormat="1" applyFont="1" applyFill="1" applyBorder="1" applyAlignment="1">
      <alignment horizontal="center" vertical="center"/>
    </xf>
    <xf numFmtId="0" fontId="1" fillId="6" borderId="2" xfId="0" applyFont="1" applyFill="1" applyBorder="1" applyAlignment="1">
      <alignment horizontal="left" vertical="center" wrapText="1"/>
    </xf>
    <xf numFmtId="0" fontId="1" fillId="6" borderId="2"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2" xfId="0" applyFont="1" applyFill="1" applyBorder="1" applyAlignment="1">
      <alignment horizontal="justify" vertical="center" wrapText="1"/>
    </xf>
    <xf numFmtId="0" fontId="1" fillId="6" borderId="2" xfId="0" applyFont="1" applyFill="1" applyBorder="1" applyAlignment="1">
      <alignment horizontal="left" vertical="center"/>
    </xf>
    <xf numFmtId="164" fontId="1" fillId="6" borderId="2" xfId="0" applyNumberFormat="1" applyFont="1" applyFill="1" applyBorder="1" applyAlignment="1">
      <alignment horizontal="center" vertical="center"/>
    </xf>
    <xf numFmtId="167" fontId="1" fillId="6" borderId="2" xfId="0" applyNumberFormat="1" applyFont="1" applyFill="1" applyBorder="1" applyAlignment="1">
      <alignment horizontal="center" vertical="center"/>
    </xf>
    <xf numFmtId="164" fontId="1" fillId="6" borderId="2" xfId="0" applyNumberFormat="1" applyFont="1" applyFill="1" applyBorder="1" applyAlignment="1">
      <alignment horizontal="center" vertical="center" wrapText="1"/>
    </xf>
    <xf numFmtId="166" fontId="1" fillId="6" borderId="2"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165" fontId="1" fillId="6" borderId="2" xfId="0" applyNumberFormat="1" applyFont="1" applyFill="1" applyBorder="1" applyAlignment="1">
      <alignment horizontal="center" vertical="center"/>
    </xf>
    <xf numFmtId="0" fontId="14" fillId="0" borderId="0" xfId="1" applyFont="1" applyAlignment="1">
      <alignment horizontal="left"/>
    </xf>
    <xf numFmtId="167" fontId="1" fillId="5" borderId="2" xfId="0" applyNumberFormat="1" applyFont="1" applyFill="1" applyBorder="1" applyAlignment="1">
      <alignment horizontal="center" vertical="center" wrapText="1"/>
    </xf>
    <xf numFmtId="0" fontId="13" fillId="5" borderId="2" xfId="1" applyFill="1" applyBorder="1" applyAlignment="1">
      <alignment horizontal="left" vertical="center" wrapText="1"/>
    </xf>
    <xf numFmtId="167" fontId="1" fillId="0" borderId="2" xfId="0" applyNumberFormat="1" applyFont="1" applyBorder="1" applyAlignment="1">
      <alignment horizontal="center" vertical="center" wrapText="1"/>
    </xf>
    <xf numFmtId="0" fontId="13" fillId="0" borderId="2" xfId="1" applyBorder="1" applyAlignment="1">
      <alignment horizontal="left" vertical="center" wrapText="1"/>
    </xf>
    <xf numFmtId="167" fontId="1" fillId="6" borderId="2" xfId="0" applyNumberFormat="1" applyFont="1" applyFill="1" applyBorder="1" applyAlignment="1">
      <alignment horizontal="center" vertical="center" wrapText="1"/>
    </xf>
    <xf numFmtId="0" fontId="13" fillId="6" borderId="2" xfId="1" applyFill="1" applyBorder="1" applyAlignment="1">
      <alignment horizontal="left" vertical="center" wrapText="1"/>
    </xf>
    <xf numFmtId="0" fontId="16" fillId="0" borderId="0" xfId="1" applyFont="1" applyAlignment="1">
      <alignment horizontal="center" vertical="center"/>
    </xf>
    <xf numFmtId="2" fontId="6" fillId="0" borderId="1" xfId="0" applyNumberFormat="1" applyFont="1" applyBorder="1" applyAlignment="1">
      <alignment horizontal="center"/>
    </xf>
    <xf numFmtId="164" fontId="6" fillId="0" borderId="1" xfId="0" applyNumberFormat="1" applyFont="1" applyBorder="1" applyAlignment="1">
      <alignment horizontal="center"/>
    </xf>
    <xf numFmtId="0" fontId="1" fillId="0" borderId="0" xfId="0" applyFont="1" applyAlignment="1">
      <alignment horizontal="left"/>
    </xf>
    <xf numFmtId="0" fontId="7" fillId="2" borderId="4"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0" fillId="3" borderId="4" xfId="0" applyFill="1" applyBorder="1" applyAlignment="1">
      <alignment horizontal="center" vertical="center"/>
    </xf>
    <xf numFmtId="0" fontId="0" fillId="4" borderId="0" xfId="0" applyFill="1" applyAlignment="1">
      <alignment horizontal="center" vertical="center"/>
    </xf>
    <xf numFmtId="2" fontId="1" fillId="5" borderId="2" xfId="0" applyNumberFormat="1" applyFont="1" applyFill="1" applyBorder="1" applyAlignment="1">
      <alignment horizontal="center" vertical="center"/>
    </xf>
    <xf numFmtId="2" fontId="1" fillId="0" borderId="2" xfId="0" applyNumberFormat="1" applyFont="1" applyBorder="1" applyAlignment="1">
      <alignment horizontal="center" vertical="center"/>
    </xf>
    <xf numFmtId="2" fontId="1" fillId="6" borderId="2" xfId="0" applyNumberFormat="1" applyFont="1" applyFill="1" applyBorder="1" applyAlignment="1">
      <alignment horizontal="center" vertical="center"/>
    </xf>
    <xf numFmtId="166" fontId="6" fillId="0" borderId="6" xfId="0" applyNumberFormat="1" applyFont="1" applyBorder="1" applyAlignment="1">
      <alignment horizontal="center"/>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center" vertical="center"/>
    </xf>
    <xf numFmtId="0" fontId="17" fillId="0" borderId="0" xfId="0" applyFont="1" applyAlignment="1">
      <alignment horizontal="left"/>
    </xf>
  </cellXfs>
  <cellStyles count="2">
    <cellStyle name="Гиперссылка" xfId="1" builtinId="8"/>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3307556</xdr:colOff>
      <xdr:row>0</xdr:row>
      <xdr:rowOff>200026</xdr:rowOff>
    </xdr:from>
    <xdr:to>
      <xdr:col>3</xdr:col>
      <xdr:colOff>28575</xdr:colOff>
      <xdr:row>4</xdr:row>
      <xdr:rowOff>147638</xdr:rowOff>
    </xdr:to>
    <xdr:pic>
      <xdr:nvPicPr>
        <xdr:cNvPr id="3" name="Имя " descr="Descr ">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307681" y="200026"/>
          <a:ext cx="971550" cy="733425"/>
        </a:xfrm>
        <a:prstGeom prst="rect">
          <a:avLst/>
        </a:prstGeom>
        <a:ln>
          <a:noFill/>
        </a:ln>
      </xdr:spPr>
    </xdr:pic>
    <xdr:clientData/>
  </xdr:twoCellAnchor>
  <xdr:twoCellAnchor>
    <xdr:from>
      <xdr:col>3</xdr:col>
      <xdr:colOff>9525</xdr:colOff>
      <xdr:row>0</xdr:row>
      <xdr:rowOff>190500</xdr:rowOff>
    </xdr:from>
    <xdr:to>
      <xdr:col>3</xdr:col>
      <xdr:colOff>9525</xdr:colOff>
      <xdr:row>0</xdr:row>
      <xdr:rowOff>190500</xdr:rowOff>
    </xdr:to>
    <xdr:sp macro="" textlink="">
      <xdr:nvSpPr>
        <xdr:cNvPr id="2" name="Имя " descr="Descr ">
          <a:extLst>
            <a:ext uri="{FF2B5EF4-FFF2-40B4-BE49-F238E27FC236}">
              <a16:creationId xmlns="" xmlns:a16="http://schemas.microsoft.com/office/drawing/2014/main" id="{00000000-0008-0000-0000-000002000000}"/>
            </a:ext>
          </a:extLst>
        </xdr:cNvPr>
        <xdr:cNvSpPr/>
      </xdr:nvSpPr>
      <xdr:spPr>
        <a:prstGeom prst="rect">
          <a:avLst/>
        </a:prstGeom>
        <a:noFill/>
        <a:ln>
          <a:noFill/>
        </a:ln>
      </xdr:spPr>
    </xdr:sp>
    <xdr:clientData/>
  </xdr:twoCellAnchor>
  <xdr:twoCellAnchor>
    <xdr:from>
      <xdr:col>4</xdr:col>
      <xdr:colOff>9525</xdr:colOff>
      <xdr:row>0</xdr:row>
      <xdr:rowOff>190500</xdr:rowOff>
    </xdr:from>
    <xdr:to>
      <xdr:col>4</xdr:col>
      <xdr:colOff>9525</xdr:colOff>
      <xdr:row>0</xdr:row>
      <xdr:rowOff>190500</xdr:rowOff>
    </xdr:to>
    <xdr:sp macro="" textlink="">
      <xdr:nvSpPr>
        <xdr:cNvPr id="6" name="Имя " descr="Descr ">
          <a:extLst>
            <a:ext uri="{FF2B5EF4-FFF2-40B4-BE49-F238E27FC236}">
              <a16:creationId xmlns="" xmlns:a16="http://schemas.microsoft.com/office/drawing/2014/main" id="{00000000-0008-0000-0000-000006000000}"/>
            </a:ext>
          </a:extLst>
        </xdr:cNvPr>
        <xdr:cNvSpPr/>
      </xdr:nvSpPr>
      <xdr:spPr>
        <a:prstGeom prst="rect">
          <a:avLst/>
        </a:prstGeom>
        <a:noFill/>
        <a:ln>
          <a:noFill/>
        </a:ln>
      </xdr:spPr>
    </xdr:sp>
    <xdr:clientData/>
  </xdr:twoCellAnchor>
  <xdr:twoCellAnchor>
    <xdr:from>
      <xdr:col>7</xdr:col>
      <xdr:colOff>9525</xdr:colOff>
      <xdr:row>0</xdr:row>
      <xdr:rowOff>190500</xdr:rowOff>
    </xdr:from>
    <xdr:to>
      <xdr:col>7</xdr:col>
      <xdr:colOff>9525</xdr:colOff>
      <xdr:row>0</xdr:row>
      <xdr:rowOff>190500</xdr:rowOff>
    </xdr:to>
    <xdr:sp macro="" textlink="">
      <xdr:nvSpPr>
        <xdr:cNvPr id="7" name="Имя " descr="Descr ">
          <a:extLst>
            <a:ext uri="{FF2B5EF4-FFF2-40B4-BE49-F238E27FC236}">
              <a16:creationId xmlns="" xmlns:a16="http://schemas.microsoft.com/office/drawing/2014/main" id="{00000000-0008-0000-0000-000007000000}"/>
            </a:ext>
          </a:extLst>
        </xdr:cNvPr>
        <xdr:cNvSpPr/>
      </xdr:nvSpPr>
      <xdr:spPr>
        <a:prstGeom prst="rect">
          <a:avLst/>
        </a:prstGeom>
        <a:noFill/>
        <a:ln>
          <a:noFill/>
        </a:ln>
      </xdr:spPr>
    </xdr:sp>
    <xdr:clientData/>
  </xdr:twoCellAnchor>
  <xdr:twoCellAnchor>
    <xdr:from>
      <xdr:col>8</xdr:col>
      <xdr:colOff>9525</xdr:colOff>
      <xdr:row>0</xdr:row>
      <xdr:rowOff>190500</xdr:rowOff>
    </xdr:from>
    <xdr:to>
      <xdr:col>8</xdr:col>
      <xdr:colOff>9525</xdr:colOff>
      <xdr:row>0</xdr:row>
      <xdr:rowOff>190500</xdr:rowOff>
    </xdr:to>
    <xdr:sp macro="" textlink="">
      <xdr:nvSpPr>
        <xdr:cNvPr id="8" name="Имя " descr="Descr ">
          <a:extLst>
            <a:ext uri="{FF2B5EF4-FFF2-40B4-BE49-F238E27FC236}">
              <a16:creationId xmlns="" xmlns:a16="http://schemas.microsoft.com/office/drawing/2014/main" id="{00000000-0008-0000-0000-000008000000}"/>
            </a:ext>
          </a:extLst>
        </xdr:cNvPr>
        <xdr:cNvSpPr/>
      </xdr:nvSpPr>
      <xdr:spPr>
        <a:prstGeom prst="rect">
          <a:avLst/>
        </a:prstGeom>
        <a:noFill/>
        <a:ln>
          <a:noFill/>
        </a:ln>
      </xdr:spPr>
    </xdr:sp>
    <xdr:clientData/>
  </xdr:twoCellAnchor>
  <xdr:twoCellAnchor>
    <xdr:from>
      <xdr:col>3</xdr:col>
      <xdr:colOff>9525</xdr:colOff>
      <xdr:row>1</xdr:row>
      <xdr:rowOff>171450</xdr:rowOff>
    </xdr:from>
    <xdr:to>
      <xdr:col>3</xdr:col>
      <xdr:colOff>9525</xdr:colOff>
      <xdr:row>1</xdr:row>
      <xdr:rowOff>171450</xdr:rowOff>
    </xdr:to>
    <xdr:sp macro="" textlink="">
      <xdr:nvSpPr>
        <xdr:cNvPr id="9" name="Имя " descr="Descr ">
          <a:extLst>
            <a:ext uri="{FF2B5EF4-FFF2-40B4-BE49-F238E27FC236}">
              <a16:creationId xmlns="" xmlns:a16="http://schemas.microsoft.com/office/drawing/2014/main" id="{00000000-0008-0000-0000-000009000000}"/>
            </a:ext>
          </a:extLst>
        </xdr:cNvPr>
        <xdr:cNvSpPr/>
      </xdr:nvSpPr>
      <xdr:spPr>
        <a:prstGeom prst="rect">
          <a:avLst/>
        </a:prstGeom>
        <a:noFill/>
        <a:ln>
          <a:noFill/>
        </a:ln>
      </xdr:spPr>
    </xdr:sp>
    <xdr:clientData/>
  </xdr:twoCellAnchor>
  <xdr:twoCellAnchor>
    <xdr:from>
      <xdr:col>4</xdr:col>
      <xdr:colOff>9525</xdr:colOff>
      <xdr:row>1</xdr:row>
      <xdr:rowOff>171450</xdr:rowOff>
    </xdr:from>
    <xdr:to>
      <xdr:col>4</xdr:col>
      <xdr:colOff>9525</xdr:colOff>
      <xdr:row>1</xdr:row>
      <xdr:rowOff>171450</xdr:rowOff>
    </xdr:to>
    <xdr:sp macro="" textlink="">
      <xdr:nvSpPr>
        <xdr:cNvPr id="12" name="Имя " descr="Descr ">
          <a:extLst>
            <a:ext uri="{FF2B5EF4-FFF2-40B4-BE49-F238E27FC236}">
              <a16:creationId xmlns="" xmlns:a16="http://schemas.microsoft.com/office/drawing/2014/main" id="{00000000-0008-0000-0000-00000C000000}"/>
            </a:ext>
          </a:extLst>
        </xdr:cNvPr>
        <xdr:cNvSpPr/>
      </xdr:nvSpPr>
      <xdr:spPr>
        <a:prstGeom prst="rect">
          <a:avLst/>
        </a:prstGeom>
        <a:noFill/>
        <a:ln>
          <a:noFill/>
        </a:ln>
      </xdr:spPr>
    </xdr:sp>
    <xdr:clientData/>
  </xdr:twoCellAnchor>
  <xdr:twoCellAnchor>
    <xdr:from>
      <xdr:col>7</xdr:col>
      <xdr:colOff>9525</xdr:colOff>
      <xdr:row>1</xdr:row>
      <xdr:rowOff>171450</xdr:rowOff>
    </xdr:from>
    <xdr:to>
      <xdr:col>7</xdr:col>
      <xdr:colOff>9525</xdr:colOff>
      <xdr:row>1</xdr:row>
      <xdr:rowOff>171450</xdr:rowOff>
    </xdr:to>
    <xdr:sp macro="" textlink="">
      <xdr:nvSpPr>
        <xdr:cNvPr id="13" name="Имя " descr="Descr ">
          <a:extLst>
            <a:ext uri="{FF2B5EF4-FFF2-40B4-BE49-F238E27FC236}">
              <a16:creationId xmlns="" xmlns:a16="http://schemas.microsoft.com/office/drawing/2014/main" id="{00000000-0008-0000-0000-00000D000000}"/>
            </a:ext>
          </a:extLst>
        </xdr:cNvPr>
        <xdr:cNvSpPr/>
      </xdr:nvSpPr>
      <xdr:spPr>
        <a:prstGeom prst="rect">
          <a:avLst/>
        </a:prstGeom>
        <a:noFill/>
        <a:ln>
          <a:noFill/>
        </a:ln>
      </xdr:spPr>
    </xdr:sp>
    <xdr:clientData/>
  </xdr:twoCellAnchor>
  <xdr:twoCellAnchor>
    <xdr:from>
      <xdr:col>8</xdr:col>
      <xdr:colOff>9525</xdr:colOff>
      <xdr:row>1</xdr:row>
      <xdr:rowOff>171450</xdr:rowOff>
    </xdr:from>
    <xdr:to>
      <xdr:col>8</xdr:col>
      <xdr:colOff>9525</xdr:colOff>
      <xdr:row>1</xdr:row>
      <xdr:rowOff>171450</xdr:rowOff>
    </xdr:to>
    <xdr:sp macro="" textlink="">
      <xdr:nvSpPr>
        <xdr:cNvPr id="14" name="Имя " descr="Descr ">
          <a:extLst>
            <a:ext uri="{FF2B5EF4-FFF2-40B4-BE49-F238E27FC236}">
              <a16:creationId xmlns="" xmlns:a16="http://schemas.microsoft.com/office/drawing/2014/main" id="{00000000-0008-0000-0000-00000E000000}"/>
            </a:ext>
          </a:extLst>
        </xdr:cNvPr>
        <xdr:cNvSpPr/>
      </xdr:nvSpPr>
      <xdr:spPr>
        <a:prstGeom prst="rect">
          <a:avLst/>
        </a:prstGeom>
        <a:noFill/>
        <a:ln>
          <a:noFill/>
        </a:ln>
      </xdr:spPr>
    </xdr:sp>
    <xdr:clientData/>
  </xdr:twoCellAnchor>
  <xdr:twoCellAnchor>
    <xdr:from>
      <xdr:col>3</xdr:col>
      <xdr:colOff>9525</xdr:colOff>
      <xdr:row>2</xdr:row>
      <xdr:rowOff>171450</xdr:rowOff>
    </xdr:from>
    <xdr:to>
      <xdr:col>3</xdr:col>
      <xdr:colOff>9525</xdr:colOff>
      <xdr:row>2</xdr:row>
      <xdr:rowOff>171450</xdr:rowOff>
    </xdr:to>
    <xdr:sp macro="" textlink="">
      <xdr:nvSpPr>
        <xdr:cNvPr id="15" name="Имя " descr="Descr ">
          <a:extLst>
            <a:ext uri="{FF2B5EF4-FFF2-40B4-BE49-F238E27FC236}">
              <a16:creationId xmlns="" xmlns:a16="http://schemas.microsoft.com/office/drawing/2014/main" id="{00000000-0008-0000-0000-00000F000000}"/>
            </a:ext>
          </a:extLst>
        </xdr:cNvPr>
        <xdr:cNvSpPr/>
      </xdr:nvSpPr>
      <xdr:spPr>
        <a:prstGeom prst="rect">
          <a:avLst/>
        </a:prstGeom>
        <a:noFill/>
        <a:ln>
          <a:noFill/>
        </a:ln>
      </xdr:spPr>
    </xdr:sp>
    <xdr:clientData/>
  </xdr:twoCellAnchor>
  <xdr:twoCellAnchor>
    <xdr:from>
      <xdr:col>4</xdr:col>
      <xdr:colOff>9525</xdr:colOff>
      <xdr:row>2</xdr:row>
      <xdr:rowOff>171450</xdr:rowOff>
    </xdr:from>
    <xdr:to>
      <xdr:col>4</xdr:col>
      <xdr:colOff>9525</xdr:colOff>
      <xdr:row>2</xdr:row>
      <xdr:rowOff>171450</xdr:rowOff>
    </xdr:to>
    <xdr:sp macro="" textlink="">
      <xdr:nvSpPr>
        <xdr:cNvPr id="18" name="Имя " descr="Descr ">
          <a:extLst>
            <a:ext uri="{FF2B5EF4-FFF2-40B4-BE49-F238E27FC236}">
              <a16:creationId xmlns="" xmlns:a16="http://schemas.microsoft.com/office/drawing/2014/main" id="{00000000-0008-0000-0000-000012000000}"/>
            </a:ext>
          </a:extLst>
        </xdr:cNvPr>
        <xdr:cNvSpPr/>
      </xdr:nvSpPr>
      <xdr:spPr>
        <a:prstGeom prst="rect">
          <a:avLst/>
        </a:prstGeom>
        <a:noFill/>
        <a:ln>
          <a:noFill/>
        </a:ln>
      </xdr:spPr>
    </xdr:sp>
    <xdr:clientData/>
  </xdr:twoCellAnchor>
  <xdr:twoCellAnchor>
    <xdr:from>
      <xdr:col>7</xdr:col>
      <xdr:colOff>9525</xdr:colOff>
      <xdr:row>2</xdr:row>
      <xdr:rowOff>171450</xdr:rowOff>
    </xdr:from>
    <xdr:to>
      <xdr:col>7</xdr:col>
      <xdr:colOff>9525</xdr:colOff>
      <xdr:row>2</xdr:row>
      <xdr:rowOff>171450</xdr:rowOff>
    </xdr:to>
    <xdr:sp macro="" textlink="">
      <xdr:nvSpPr>
        <xdr:cNvPr id="19" name="Имя " descr="Descr ">
          <a:extLst>
            <a:ext uri="{FF2B5EF4-FFF2-40B4-BE49-F238E27FC236}">
              <a16:creationId xmlns="" xmlns:a16="http://schemas.microsoft.com/office/drawing/2014/main" id="{00000000-0008-0000-0000-000013000000}"/>
            </a:ext>
          </a:extLst>
        </xdr:cNvPr>
        <xdr:cNvSpPr/>
      </xdr:nvSpPr>
      <xdr:spPr>
        <a:prstGeom prst="rect">
          <a:avLst/>
        </a:prstGeom>
        <a:noFill/>
        <a:ln>
          <a:noFill/>
        </a:ln>
      </xdr:spPr>
    </xdr:sp>
    <xdr:clientData/>
  </xdr:twoCellAnchor>
  <xdr:twoCellAnchor>
    <xdr:from>
      <xdr:col>8</xdr:col>
      <xdr:colOff>9525</xdr:colOff>
      <xdr:row>2</xdr:row>
      <xdr:rowOff>171450</xdr:rowOff>
    </xdr:from>
    <xdr:to>
      <xdr:col>8</xdr:col>
      <xdr:colOff>9525</xdr:colOff>
      <xdr:row>2</xdr:row>
      <xdr:rowOff>171450</xdr:rowOff>
    </xdr:to>
    <xdr:sp macro="" textlink="">
      <xdr:nvSpPr>
        <xdr:cNvPr id="20" name="Имя " descr="Descr ">
          <a:extLst>
            <a:ext uri="{FF2B5EF4-FFF2-40B4-BE49-F238E27FC236}">
              <a16:creationId xmlns="" xmlns:a16="http://schemas.microsoft.com/office/drawing/2014/main" id="{00000000-0008-0000-0000-000014000000}"/>
            </a:ext>
          </a:extLst>
        </xdr:cNvPr>
        <xdr:cNvSpPr/>
      </xdr:nvSpPr>
      <xdr:spPr>
        <a:prstGeom prst="rect">
          <a:avLst/>
        </a:prstGeom>
        <a:noFill/>
        <a:ln>
          <a:noFill/>
        </a:ln>
      </xdr:spPr>
    </xdr:sp>
    <xdr:clientData/>
  </xdr:twoCellAnchor>
  <xdr:twoCellAnchor>
    <xdr:from>
      <xdr:col>3</xdr:col>
      <xdr:colOff>9525</xdr:colOff>
      <xdr:row>3</xdr:row>
      <xdr:rowOff>171450</xdr:rowOff>
    </xdr:from>
    <xdr:to>
      <xdr:col>3</xdr:col>
      <xdr:colOff>9525</xdr:colOff>
      <xdr:row>3</xdr:row>
      <xdr:rowOff>171450</xdr:rowOff>
    </xdr:to>
    <xdr:sp macro="" textlink="">
      <xdr:nvSpPr>
        <xdr:cNvPr id="21" name="Имя " descr="Descr ">
          <a:extLst>
            <a:ext uri="{FF2B5EF4-FFF2-40B4-BE49-F238E27FC236}">
              <a16:creationId xmlns="" xmlns:a16="http://schemas.microsoft.com/office/drawing/2014/main" id="{00000000-0008-0000-0000-000015000000}"/>
            </a:ext>
          </a:extLst>
        </xdr:cNvPr>
        <xdr:cNvSpPr/>
      </xdr:nvSpPr>
      <xdr:spPr>
        <a:prstGeom prst="rect">
          <a:avLst/>
        </a:prstGeom>
        <a:noFill/>
        <a:ln>
          <a:noFill/>
        </a:ln>
      </xdr:spPr>
    </xdr:sp>
    <xdr:clientData/>
  </xdr:twoCellAnchor>
  <xdr:twoCellAnchor>
    <xdr:from>
      <xdr:col>4</xdr:col>
      <xdr:colOff>9525</xdr:colOff>
      <xdr:row>3</xdr:row>
      <xdr:rowOff>171450</xdr:rowOff>
    </xdr:from>
    <xdr:to>
      <xdr:col>4</xdr:col>
      <xdr:colOff>9525</xdr:colOff>
      <xdr:row>3</xdr:row>
      <xdr:rowOff>171450</xdr:rowOff>
    </xdr:to>
    <xdr:sp macro="" textlink="">
      <xdr:nvSpPr>
        <xdr:cNvPr id="24" name="Имя " descr="Descr ">
          <a:extLst>
            <a:ext uri="{FF2B5EF4-FFF2-40B4-BE49-F238E27FC236}">
              <a16:creationId xmlns="" xmlns:a16="http://schemas.microsoft.com/office/drawing/2014/main" id="{00000000-0008-0000-0000-000018000000}"/>
            </a:ext>
          </a:extLst>
        </xdr:cNvPr>
        <xdr:cNvSpPr/>
      </xdr:nvSpPr>
      <xdr:spPr>
        <a:prstGeom prst="rect">
          <a:avLst/>
        </a:prstGeom>
        <a:noFill/>
        <a:ln>
          <a:noFill/>
        </a:ln>
      </xdr:spPr>
    </xdr:sp>
    <xdr:clientData/>
  </xdr:twoCellAnchor>
  <xdr:twoCellAnchor>
    <xdr:from>
      <xdr:col>7</xdr:col>
      <xdr:colOff>9525</xdr:colOff>
      <xdr:row>3</xdr:row>
      <xdr:rowOff>171450</xdr:rowOff>
    </xdr:from>
    <xdr:to>
      <xdr:col>7</xdr:col>
      <xdr:colOff>9525</xdr:colOff>
      <xdr:row>3</xdr:row>
      <xdr:rowOff>171450</xdr:rowOff>
    </xdr:to>
    <xdr:sp macro="" textlink="">
      <xdr:nvSpPr>
        <xdr:cNvPr id="25" name="Имя " descr="Descr ">
          <a:extLst>
            <a:ext uri="{FF2B5EF4-FFF2-40B4-BE49-F238E27FC236}">
              <a16:creationId xmlns="" xmlns:a16="http://schemas.microsoft.com/office/drawing/2014/main" id="{00000000-0008-0000-0000-000019000000}"/>
            </a:ext>
          </a:extLst>
        </xdr:cNvPr>
        <xdr:cNvSpPr/>
      </xdr:nvSpPr>
      <xdr:spPr>
        <a:prstGeom prst="rect">
          <a:avLst/>
        </a:prstGeom>
        <a:noFill/>
        <a:ln>
          <a:noFill/>
        </a:ln>
      </xdr:spPr>
    </xdr:sp>
    <xdr:clientData/>
  </xdr:twoCellAnchor>
  <xdr:twoCellAnchor>
    <xdr:from>
      <xdr:col>8</xdr:col>
      <xdr:colOff>9525</xdr:colOff>
      <xdr:row>3</xdr:row>
      <xdr:rowOff>171450</xdr:rowOff>
    </xdr:from>
    <xdr:to>
      <xdr:col>8</xdr:col>
      <xdr:colOff>9525</xdr:colOff>
      <xdr:row>3</xdr:row>
      <xdr:rowOff>171450</xdr:rowOff>
    </xdr:to>
    <xdr:sp macro="" textlink="">
      <xdr:nvSpPr>
        <xdr:cNvPr id="26" name="Имя " descr="Descr ">
          <a:extLst>
            <a:ext uri="{FF2B5EF4-FFF2-40B4-BE49-F238E27FC236}">
              <a16:creationId xmlns="" xmlns:a16="http://schemas.microsoft.com/office/drawing/2014/main" id="{00000000-0008-0000-0000-00001A000000}"/>
            </a:ext>
          </a:extLst>
        </xdr:cNvPr>
        <xdr:cNvSpPr/>
      </xdr:nvSpPr>
      <xdr:spPr>
        <a:prstGeom prst="rect">
          <a:avLst/>
        </a:prstGeom>
        <a:noFill/>
        <a:ln>
          <a:noFill/>
        </a:ln>
      </xdr:spPr>
    </xdr:sp>
    <xdr:clientData/>
  </xdr:twoCellAnchor>
  <xdr:twoCellAnchor>
    <xdr:from>
      <xdr:col>3</xdr:col>
      <xdr:colOff>9525</xdr:colOff>
      <xdr:row>4</xdr:row>
      <xdr:rowOff>171450</xdr:rowOff>
    </xdr:from>
    <xdr:to>
      <xdr:col>3</xdr:col>
      <xdr:colOff>9525</xdr:colOff>
      <xdr:row>4</xdr:row>
      <xdr:rowOff>171450</xdr:rowOff>
    </xdr:to>
    <xdr:sp macro="" textlink="">
      <xdr:nvSpPr>
        <xdr:cNvPr id="27" name="Имя " descr="Descr ">
          <a:extLst>
            <a:ext uri="{FF2B5EF4-FFF2-40B4-BE49-F238E27FC236}">
              <a16:creationId xmlns="" xmlns:a16="http://schemas.microsoft.com/office/drawing/2014/main" id="{00000000-0008-0000-0000-00001B000000}"/>
            </a:ext>
          </a:extLst>
        </xdr:cNvPr>
        <xdr:cNvSpPr/>
      </xdr:nvSpPr>
      <xdr:spPr>
        <a:prstGeom prst="rect">
          <a:avLst/>
        </a:prstGeom>
        <a:noFill/>
        <a:ln>
          <a:noFill/>
        </a:ln>
      </xdr:spPr>
    </xdr:sp>
    <xdr:clientData/>
  </xdr:twoCellAnchor>
  <xdr:twoCellAnchor>
    <xdr:from>
      <xdr:col>4</xdr:col>
      <xdr:colOff>9525</xdr:colOff>
      <xdr:row>4</xdr:row>
      <xdr:rowOff>171450</xdr:rowOff>
    </xdr:from>
    <xdr:to>
      <xdr:col>4</xdr:col>
      <xdr:colOff>9525</xdr:colOff>
      <xdr:row>4</xdr:row>
      <xdr:rowOff>171450</xdr:rowOff>
    </xdr:to>
    <xdr:sp macro="" textlink="">
      <xdr:nvSpPr>
        <xdr:cNvPr id="30" name="Имя " descr="Descr ">
          <a:extLst>
            <a:ext uri="{FF2B5EF4-FFF2-40B4-BE49-F238E27FC236}">
              <a16:creationId xmlns="" xmlns:a16="http://schemas.microsoft.com/office/drawing/2014/main" id="{00000000-0008-0000-0000-00001E000000}"/>
            </a:ext>
          </a:extLst>
        </xdr:cNvPr>
        <xdr:cNvSpPr/>
      </xdr:nvSpPr>
      <xdr:spPr>
        <a:prstGeom prst="rect">
          <a:avLst/>
        </a:prstGeom>
        <a:noFill/>
        <a:ln>
          <a:noFill/>
        </a:ln>
      </xdr:spPr>
    </xdr:sp>
    <xdr:clientData/>
  </xdr:twoCellAnchor>
  <xdr:twoCellAnchor>
    <xdr:from>
      <xdr:col>7</xdr:col>
      <xdr:colOff>9525</xdr:colOff>
      <xdr:row>4</xdr:row>
      <xdr:rowOff>171450</xdr:rowOff>
    </xdr:from>
    <xdr:to>
      <xdr:col>7</xdr:col>
      <xdr:colOff>9525</xdr:colOff>
      <xdr:row>4</xdr:row>
      <xdr:rowOff>171450</xdr:rowOff>
    </xdr:to>
    <xdr:sp macro="" textlink="">
      <xdr:nvSpPr>
        <xdr:cNvPr id="31" name="Имя " descr="Descr ">
          <a:extLst>
            <a:ext uri="{FF2B5EF4-FFF2-40B4-BE49-F238E27FC236}">
              <a16:creationId xmlns="" xmlns:a16="http://schemas.microsoft.com/office/drawing/2014/main" id="{00000000-0008-0000-0000-00001F000000}"/>
            </a:ext>
          </a:extLst>
        </xdr:cNvPr>
        <xdr:cNvSpPr/>
      </xdr:nvSpPr>
      <xdr:spPr>
        <a:prstGeom prst="rect">
          <a:avLst/>
        </a:prstGeom>
        <a:noFill/>
        <a:ln>
          <a:noFill/>
        </a:ln>
      </xdr:spPr>
    </xdr:sp>
    <xdr:clientData/>
  </xdr:twoCellAnchor>
  <xdr:twoCellAnchor>
    <xdr:from>
      <xdr:col>8</xdr:col>
      <xdr:colOff>9525</xdr:colOff>
      <xdr:row>4</xdr:row>
      <xdr:rowOff>171450</xdr:rowOff>
    </xdr:from>
    <xdr:to>
      <xdr:col>8</xdr:col>
      <xdr:colOff>9525</xdr:colOff>
      <xdr:row>4</xdr:row>
      <xdr:rowOff>171450</xdr:rowOff>
    </xdr:to>
    <xdr:sp macro="" textlink="">
      <xdr:nvSpPr>
        <xdr:cNvPr id="32" name="Имя " descr="Descr ">
          <a:extLst>
            <a:ext uri="{FF2B5EF4-FFF2-40B4-BE49-F238E27FC236}">
              <a16:creationId xmlns="" xmlns:a16="http://schemas.microsoft.com/office/drawing/2014/main" id="{00000000-0008-0000-0000-000020000000}"/>
            </a:ext>
          </a:extLst>
        </xdr:cNvPr>
        <xdr:cNvSpPr/>
      </xdr:nvSpPr>
      <xdr:spPr>
        <a:prstGeom prst="rect">
          <a:avLst/>
        </a:prstGeom>
        <a:noFill/>
        <a:ln>
          <a:noFill/>
        </a:ln>
      </xdr:spPr>
    </xdr:sp>
    <xdr:clientData/>
  </xdr:twoCellAnchor>
  <xdr:twoCellAnchor>
    <xdr:from>
      <xdr:col>3</xdr:col>
      <xdr:colOff>9525</xdr:colOff>
      <xdr:row>5</xdr:row>
      <xdr:rowOff>180975</xdr:rowOff>
    </xdr:from>
    <xdr:to>
      <xdr:col>3</xdr:col>
      <xdr:colOff>9525</xdr:colOff>
      <xdr:row>5</xdr:row>
      <xdr:rowOff>180975</xdr:rowOff>
    </xdr:to>
    <xdr:sp macro="" textlink="">
      <xdr:nvSpPr>
        <xdr:cNvPr id="33" name="Имя " descr="Descr ">
          <a:extLst>
            <a:ext uri="{FF2B5EF4-FFF2-40B4-BE49-F238E27FC236}">
              <a16:creationId xmlns="" xmlns:a16="http://schemas.microsoft.com/office/drawing/2014/main" id="{00000000-0008-0000-0000-000021000000}"/>
            </a:ext>
          </a:extLst>
        </xdr:cNvPr>
        <xdr:cNvSpPr/>
      </xdr:nvSpPr>
      <xdr:spPr>
        <a:prstGeom prst="rect">
          <a:avLst/>
        </a:prstGeom>
        <a:noFill/>
        <a:ln>
          <a:noFill/>
        </a:ln>
      </xdr:spPr>
    </xdr:sp>
    <xdr:clientData/>
  </xdr:twoCellAnchor>
  <xdr:twoCellAnchor>
    <xdr:from>
      <xdr:col>4</xdr:col>
      <xdr:colOff>9525</xdr:colOff>
      <xdr:row>5</xdr:row>
      <xdr:rowOff>180975</xdr:rowOff>
    </xdr:from>
    <xdr:to>
      <xdr:col>4</xdr:col>
      <xdr:colOff>9525</xdr:colOff>
      <xdr:row>5</xdr:row>
      <xdr:rowOff>180975</xdr:rowOff>
    </xdr:to>
    <xdr:sp macro="" textlink="">
      <xdr:nvSpPr>
        <xdr:cNvPr id="36" name="Имя " descr="Descr ">
          <a:extLst>
            <a:ext uri="{FF2B5EF4-FFF2-40B4-BE49-F238E27FC236}">
              <a16:creationId xmlns="" xmlns:a16="http://schemas.microsoft.com/office/drawing/2014/main" id="{00000000-0008-0000-0000-000024000000}"/>
            </a:ext>
          </a:extLst>
        </xdr:cNvPr>
        <xdr:cNvSpPr/>
      </xdr:nvSpPr>
      <xdr:spPr>
        <a:prstGeom prst="rect">
          <a:avLst/>
        </a:prstGeom>
        <a:noFill/>
        <a:ln>
          <a:noFill/>
        </a:ln>
      </xdr:spPr>
    </xdr:sp>
    <xdr:clientData/>
  </xdr:twoCellAnchor>
  <xdr:twoCellAnchor>
    <xdr:from>
      <xdr:col>7</xdr:col>
      <xdr:colOff>9525</xdr:colOff>
      <xdr:row>5</xdr:row>
      <xdr:rowOff>180975</xdr:rowOff>
    </xdr:from>
    <xdr:to>
      <xdr:col>7</xdr:col>
      <xdr:colOff>9525</xdr:colOff>
      <xdr:row>5</xdr:row>
      <xdr:rowOff>180975</xdr:rowOff>
    </xdr:to>
    <xdr:sp macro="" textlink="">
      <xdr:nvSpPr>
        <xdr:cNvPr id="37" name="Имя " descr="Descr ">
          <a:extLst>
            <a:ext uri="{FF2B5EF4-FFF2-40B4-BE49-F238E27FC236}">
              <a16:creationId xmlns="" xmlns:a16="http://schemas.microsoft.com/office/drawing/2014/main" id="{00000000-0008-0000-0000-000025000000}"/>
            </a:ext>
          </a:extLst>
        </xdr:cNvPr>
        <xdr:cNvSpPr/>
      </xdr:nvSpPr>
      <xdr:spPr>
        <a:prstGeom prst="rect">
          <a:avLst/>
        </a:prstGeom>
        <a:noFill/>
        <a:ln>
          <a:noFill/>
        </a:ln>
      </xdr:spPr>
    </xdr:sp>
    <xdr:clientData/>
  </xdr:twoCellAnchor>
  <xdr:twoCellAnchor>
    <xdr:from>
      <xdr:col>8</xdr:col>
      <xdr:colOff>9525</xdr:colOff>
      <xdr:row>5</xdr:row>
      <xdr:rowOff>180975</xdr:rowOff>
    </xdr:from>
    <xdr:to>
      <xdr:col>8</xdr:col>
      <xdr:colOff>9525</xdr:colOff>
      <xdr:row>5</xdr:row>
      <xdr:rowOff>180975</xdr:rowOff>
    </xdr:to>
    <xdr:sp macro="" textlink="">
      <xdr:nvSpPr>
        <xdr:cNvPr id="38" name="Имя " descr="Descr ">
          <a:extLst>
            <a:ext uri="{FF2B5EF4-FFF2-40B4-BE49-F238E27FC236}">
              <a16:creationId xmlns="" xmlns:a16="http://schemas.microsoft.com/office/drawing/2014/main" id="{00000000-0008-0000-0000-000026000000}"/>
            </a:ext>
          </a:extLst>
        </xdr:cNvPr>
        <xdr:cNvSpPr/>
      </xdr:nvSpPr>
      <xdr:spPr>
        <a:prstGeom prst="rect">
          <a:avLst/>
        </a:prstGeom>
        <a:noFill/>
        <a:ln>
          <a:noFill/>
        </a:ln>
      </xdr:spPr>
    </xdr:sp>
    <xdr:clientData/>
  </xdr:twoCellAnchor>
  <xdr:twoCellAnchor>
    <xdr:from>
      <xdr:col>3</xdr:col>
      <xdr:colOff>9525</xdr:colOff>
      <xdr:row>6</xdr:row>
      <xdr:rowOff>133350</xdr:rowOff>
    </xdr:from>
    <xdr:to>
      <xdr:col>3</xdr:col>
      <xdr:colOff>9525</xdr:colOff>
      <xdr:row>6</xdr:row>
      <xdr:rowOff>133350</xdr:rowOff>
    </xdr:to>
    <xdr:sp macro="" textlink="">
      <xdr:nvSpPr>
        <xdr:cNvPr id="39" name="Имя " descr="Descr ">
          <a:extLst>
            <a:ext uri="{FF2B5EF4-FFF2-40B4-BE49-F238E27FC236}">
              <a16:creationId xmlns="" xmlns:a16="http://schemas.microsoft.com/office/drawing/2014/main" id="{00000000-0008-0000-0000-000027000000}"/>
            </a:ext>
          </a:extLst>
        </xdr:cNvPr>
        <xdr:cNvSpPr/>
      </xdr:nvSpPr>
      <xdr:spPr>
        <a:prstGeom prst="rect">
          <a:avLst/>
        </a:prstGeom>
        <a:noFill/>
        <a:ln>
          <a:noFill/>
        </a:ln>
      </xdr:spPr>
    </xdr:sp>
    <xdr:clientData/>
  </xdr:twoCellAnchor>
  <xdr:twoCellAnchor>
    <xdr:from>
      <xdr:col>4</xdr:col>
      <xdr:colOff>9525</xdr:colOff>
      <xdr:row>6</xdr:row>
      <xdr:rowOff>133350</xdr:rowOff>
    </xdr:from>
    <xdr:to>
      <xdr:col>4</xdr:col>
      <xdr:colOff>9525</xdr:colOff>
      <xdr:row>6</xdr:row>
      <xdr:rowOff>133350</xdr:rowOff>
    </xdr:to>
    <xdr:sp macro="" textlink="">
      <xdr:nvSpPr>
        <xdr:cNvPr id="42" name="Имя " descr="Descr ">
          <a:extLst>
            <a:ext uri="{FF2B5EF4-FFF2-40B4-BE49-F238E27FC236}">
              <a16:creationId xmlns="" xmlns:a16="http://schemas.microsoft.com/office/drawing/2014/main" id="{00000000-0008-0000-0000-00002A000000}"/>
            </a:ext>
          </a:extLst>
        </xdr:cNvPr>
        <xdr:cNvSpPr/>
      </xdr:nvSpPr>
      <xdr:spPr>
        <a:prstGeom prst="rect">
          <a:avLst/>
        </a:prstGeom>
        <a:noFill/>
        <a:ln>
          <a:noFill/>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uch-pk.ru/creative/catalog/plastiliclassikakont10/" TargetMode="External"/><Relationship Id="rId299" Type="http://schemas.openxmlformats.org/officeDocument/2006/relationships/hyperlink" Target="https://www.luch-pk.ru/creative/catalog/kraskiperl/" TargetMode="External"/><Relationship Id="rId21" Type="http://schemas.openxmlformats.org/officeDocument/2006/relationships/hyperlink" Target="https://www.luch-pk.ru/creative/catalog/aquaclassic12kist/" TargetMode="External"/><Relationship Id="rId63" Type="http://schemas.openxmlformats.org/officeDocument/2006/relationships/hyperlink" Target="https://www.luch-pk.ru/creative/catalog/klassgukorich/" TargetMode="External"/><Relationship Id="rId159" Type="http://schemas.openxmlformats.org/officeDocument/2006/relationships/hyperlink" Target="https://www.luch-pk.ru/creative/catalog/melkizoo24/" TargetMode="External"/><Relationship Id="rId324" Type="http://schemas.openxmlformats.org/officeDocument/2006/relationships/hyperlink" Target="https://www.luch-pk.ru/creative/catalog/kleypva85/" TargetMode="External"/><Relationship Id="rId366" Type="http://schemas.openxmlformats.org/officeDocument/2006/relationships/hyperlink" Target="https://www.luch-pk.ru/creative/catalog/geomnabmal/" TargetMode="External"/><Relationship Id="rId170" Type="http://schemas.openxmlformats.org/officeDocument/2006/relationships/hyperlink" Target="https://www.luch-pk.ru/creative/catalog/pastellux18/" TargetMode="External"/><Relationship Id="rId226" Type="http://schemas.openxmlformats.org/officeDocument/2006/relationships/hyperlink" Target="https://www.luch-pk.ru/creative/catalog/albomshkola/" TargetMode="External"/><Relationship Id="rId433" Type="http://schemas.openxmlformats.org/officeDocument/2006/relationships/hyperlink" Target="https://www.luch-pk.ru/creative/catalog/lenta_12_10/" TargetMode="External"/><Relationship Id="rId268" Type="http://schemas.openxmlformats.org/officeDocument/2006/relationships/hyperlink" Target="https://www.luch-pk.ru/creative/catalog/kraskiakrilperl40serebro/" TargetMode="External"/><Relationship Id="rId32" Type="http://schemas.openxmlformats.org/officeDocument/2006/relationships/hyperlink" Target="https://www.luch-pk.ru/creative/catalog/akvshcool21/" TargetMode="External"/><Relationship Id="rId74" Type="http://schemas.openxmlformats.org/officeDocument/2006/relationships/hyperlink" Target="https://www.luch-pk.ru/creative/catalog/gouacheclassicbeltit500/" TargetMode="External"/><Relationship Id="rId128" Type="http://schemas.openxmlformats.org/officeDocument/2006/relationships/hyperlink" Target="https://www.luch-pk.ru/creative/catalog/plastdetsk12/" TargetMode="External"/><Relationship Id="rId335" Type="http://schemas.openxmlformats.org/officeDocument/2006/relationships/hyperlink" Target="https://www.luch-pk.ru/creative/catalog/kleykar_klassika21/" TargetMode="External"/><Relationship Id="rId377" Type="http://schemas.openxmlformats.org/officeDocument/2006/relationships/hyperlink" Target="https://www.luch-pk.ru/creative/catalog/trafaretlistia/" TargetMode="External"/><Relationship Id="rId5" Type="http://schemas.openxmlformats.org/officeDocument/2006/relationships/hyperlink" Target="https://www.luch-pk.ru/creative/catalog/akvarelzoo6karton/" TargetMode="External"/><Relationship Id="rId181" Type="http://schemas.openxmlformats.org/officeDocument/2006/relationships/hyperlink" Target="https://www.luch-pk.ru/creative/catalog/karandash24/" TargetMode="External"/><Relationship Id="rId237" Type="http://schemas.openxmlformats.org/officeDocument/2006/relationships/hyperlink" Target="https://www.luch-pk.ru/creative/catalog/bumagadakvar/" TargetMode="External"/><Relationship Id="rId402" Type="http://schemas.openxmlformats.org/officeDocument/2006/relationships/hyperlink" Target="https://www.luch-pk.ru/creative/catalog/stakandlyrisovania/" TargetMode="External"/><Relationship Id="rId279" Type="http://schemas.openxmlformats.org/officeDocument/2006/relationships/hyperlink" Target="https://www.luch-pk.ru/creative/catalog/kraskiakrilperl40geltaia/" TargetMode="External"/><Relationship Id="rId444" Type="http://schemas.openxmlformats.org/officeDocument/2006/relationships/hyperlink" Target="https://www.luch-pk.ru/creative/catalog/lenta_48_36_45/" TargetMode="External"/><Relationship Id="rId43" Type="http://schemas.openxmlformats.org/officeDocument/2006/relationships/hyperlink" Target="https://www.luch-pk.ru/creative/catalog/gouachezoo12/" TargetMode="External"/><Relationship Id="rId139" Type="http://schemas.openxmlformats.org/officeDocument/2006/relationships/hyperlink" Target="https://www.luch-pk.ru/creative/catalog/plastskulpterrakot/" TargetMode="External"/><Relationship Id="rId290" Type="http://schemas.openxmlformats.org/officeDocument/2006/relationships/hyperlink" Target="https://www.luch-pk.ru/creative/catalog/akrilchudd/" TargetMode="External"/><Relationship Id="rId304" Type="http://schemas.openxmlformats.org/officeDocument/2006/relationships/hyperlink" Target="https://www.luch-pk.ru/creative/catalog/testokryshki4/" TargetMode="External"/><Relationship Id="rId346" Type="http://schemas.openxmlformats.org/officeDocument/2006/relationships/hyperlink" Target="https://www.luch-pk.ru/creative/catalog/linblek15/" TargetMode="External"/><Relationship Id="rId388" Type="http://schemas.openxmlformats.org/officeDocument/2006/relationships/hyperlink" Target="https://www.luch-pk.ru/creative/catalog/trafaretrepka/" TargetMode="External"/><Relationship Id="rId85" Type="http://schemas.openxmlformats.org/officeDocument/2006/relationships/hyperlink" Target="https://www.luch-pk.ru/creative/catalog/gouacheclassicohra500/" TargetMode="External"/><Relationship Id="rId150" Type="http://schemas.openxmlformats.org/officeDocument/2006/relationships/hyperlink" Target="https://www.luch-pk.ru/creative/catalog/glinaluxgolubaya500g/" TargetMode="External"/><Relationship Id="rId192" Type="http://schemas.openxmlformats.org/officeDocument/2006/relationships/hyperlink" Target="https://www.luch-pk.ru/creative/catalog/karscoolart18/" TargetMode="External"/><Relationship Id="rId206" Type="http://schemas.openxmlformats.org/officeDocument/2006/relationships/hyperlink" Target="https://www.luch-pk.ru/creative/catalog/lastikZ1pastel/" TargetMode="External"/><Relationship Id="rId413" Type="http://schemas.openxmlformats.org/officeDocument/2006/relationships/hyperlink" Target="https://www.luch-pk.ru/creative/catalog/naborstekov/" TargetMode="External"/><Relationship Id="rId248" Type="http://schemas.openxmlformats.org/officeDocument/2006/relationships/hyperlink" Target="https://www.luch-pk.ru/creative/catalog/kartoncvett/" TargetMode="External"/><Relationship Id="rId455" Type="http://schemas.openxmlformats.org/officeDocument/2006/relationships/comments" Target="../comments1.xml"/><Relationship Id="rId12" Type="http://schemas.openxmlformats.org/officeDocument/2006/relationships/hyperlink" Target="https://www.luch-pk.ru/creative/catalog/akvzoo16/" TargetMode="External"/><Relationship Id="rId108" Type="http://schemas.openxmlformats.org/officeDocument/2006/relationships/hyperlink" Target="https://www.luch-pk.ru/creative/catalog/plastzooo6/" TargetMode="External"/><Relationship Id="rId315" Type="http://schemas.openxmlformats.org/officeDocument/2006/relationships/hyperlink" Target="https://www.luch-pk.ru/creative/catalog/gelbleskzoloto/" TargetMode="External"/><Relationship Id="rId357" Type="http://schemas.openxmlformats.org/officeDocument/2006/relationships/hyperlink" Target="https://www.luch-pk.ru/creative/catalog/lin30prozratonirov/" TargetMode="External"/><Relationship Id="rId54" Type="http://schemas.openxmlformats.org/officeDocument/2006/relationships/hyperlink" Target="https://www.luch-pk.ru/creative/catalog/guasklasskonteiner/" TargetMode="External"/><Relationship Id="rId96" Type="http://schemas.openxmlformats.org/officeDocument/2006/relationships/hyperlink" Target="https://www.luch-pk.ru/creative/catalog/vozdplast24/" TargetMode="External"/><Relationship Id="rId161" Type="http://schemas.openxmlformats.org/officeDocument/2006/relationships/hyperlink" Target="https://www.luch-pk.ru/creative/catalog/melkiclassic12/" TargetMode="External"/><Relationship Id="rId217" Type="http://schemas.openxmlformats.org/officeDocument/2006/relationships/hyperlink" Target="https://www.luch-pk.ru/creative/catalog/kistiPony5/" TargetMode="External"/><Relationship Id="rId399" Type="http://schemas.openxmlformats.org/officeDocument/2006/relationships/hyperlink" Target="https://www.luch-pk.ru/creative/catalog/stakanneprolivaika/" TargetMode="External"/><Relationship Id="rId259" Type="http://schemas.openxmlformats.org/officeDocument/2006/relationships/hyperlink" Target="https://www.luch-pk.ru/creative/catalog/kraskiakrilperl40green/" TargetMode="External"/><Relationship Id="rId424" Type="http://schemas.openxmlformats.org/officeDocument/2006/relationships/hyperlink" Target="https://www.luch-pk.ru/creative/catalog/lenta_18_201820/" TargetMode="External"/><Relationship Id="rId23" Type="http://schemas.openxmlformats.org/officeDocument/2006/relationships/hyperlink" Target="https://www.luch-pk.ru/creative/catalog/aquaclassic16kist/" TargetMode="External"/><Relationship Id="rId119" Type="http://schemas.openxmlformats.org/officeDocument/2006/relationships/hyperlink" Target="https://www.luch-pk.ru/creative/catalog/plastiliclassika12/" TargetMode="External"/><Relationship Id="rId270" Type="http://schemas.openxmlformats.org/officeDocument/2006/relationships/hyperlink" Target="https://www.luch-pk.ru/creative/catalog/kraskiakrilperl40oran/" TargetMode="External"/><Relationship Id="rId326" Type="http://schemas.openxmlformats.org/officeDocument/2006/relationships/hyperlink" Target="https://www.luch-pk.ru/creative/catalog/kleypvasuper25/" TargetMode="External"/><Relationship Id="rId65" Type="http://schemas.openxmlformats.org/officeDocument/2006/relationships/hyperlink" Target="https://www.luch-pk.ru/creative/catalog/guash240alaya/" TargetMode="External"/><Relationship Id="rId130" Type="http://schemas.openxmlformats.org/officeDocument/2006/relationships/hyperlink" Target="https://www.luch-pk.ru/creative/catalog/plastdetsk21/" TargetMode="External"/><Relationship Id="rId368" Type="http://schemas.openxmlformats.org/officeDocument/2006/relationships/hyperlink" Target="https://www.luch-pk.ru/creative/catalog/geomnabmalorang/" TargetMode="External"/><Relationship Id="rId172" Type="http://schemas.openxmlformats.org/officeDocument/2006/relationships/hyperlink" Target="https://www.luch-pk.ru/creative/catalog/pastellux36/" TargetMode="External"/><Relationship Id="rId228" Type="http://schemas.openxmlformats.org/officeDocument/2006/relationships/hyperlink" Target="https://www.luch-pk.ru/creative/catalog/albomfantaz40pruz/" TargetMode="External"/><Relationship Id="rId435" Type="http://schemas.openxmlformats.org/officeDocument/2006/relationships/hyperlink" Target="https://www.luch-pk.ru/creative/catalog/lenta_econom/" TargetMode="External"/><Relationship Id="rId281" Type="http://schemas.openxmlformats.org/officeDocument/2006/relationships/hyperlink" Target="https://www.luch-pk.ru/creative/catalog/arrilmetzol/" TargetMode="External"/><Relationship Id="rId337" Type="http://schemas.openxmlformats.org/officeDocument/2006/relationships/hyperlink" Target="https://www.luch-pk.ru/creative/catalog/kleykar_schollart8/" TargetMode="External"/><Relationship Id="rId34" Type="http://schemas.openxmlformats.org/officeDocument/2006/relationships/hyperlink" Target="https://www.luch-pk.ru/creative/catalog/akvfanazt21/" TargetMode="External"/><Relationship Id="rId76" Type="http://schemas.openxmlformats.org/officeDocument/2006/relationships/hyperlink" Target="https://www.luch-pk.ru/creative/catalog/gouacheclassicblue500/" TargetMode="External"/><Relationship Id="rId141" Type="http://schemas.openxmlformats.org/officeDocument/2006/relationships/hyperlink" Target="https://www.luch-pk.ru/creative/catalog/plastseriy/" TargetMode="External"/><Relationship Id="rId379" Type="http://schemas.openxmlformats.org/officeDocument/2006/relationships/hyperlink" Target="https://www.luch-pk.ru/creative/catalog/trafaretnasekomye/" TargetMode="External"/><Relationship Id="rId7" Type="http://schemas.openxmlformats.org/officeDocument/2006/relationships/hyperlink" Target="https://www.luch-pk.ru/creative/catalog/aquazoo14bkisti/" TargetMode="External"/><Relationship Id="rId183" Type="http://schemas.openxmlformats.org/officeDocument/2006/relationships/hyperlink" Target="https://www.luch-pk.ru/creative/catalog/karklass48/" TargetMode="External"/><Relationship Id="rId239" Type="http://schemas.openxmlformats.org/officeDocument/2006/relationships/hyperlink" Target="https://www.luch-pk.ru/creative/catalog/bumagguashA3/" TargetMode="External"/><Relationship Id="rId390" Type="http://schemas.openxmlformats.org/officeDocument/2006/relationships/hyperlink" Target="https://www.luch-pk.ru/creative/catalog/trafaretshar/" TargetMode="External"/><Relationship Id="rId404" Type="http://schemas.openxmlformats.org/officeDocument/2006/relationships/hyperlink" Target="https://www.luch-pk.ru/creative/catalog/palitrapriamoygol/" TargetMode="External"/><Relationship Id="rId446" Type="http://schemas.openxmlformats.org/officeDocument/2006/relationships/hyperlink" Target="https://www.luch-pk.ru/creative/catalog/lenta_48_66_green/" TargetMode="External"/><Relationship Id="rId250" Type="http://schemas.openxmlformats.org/officeDocument/2006/relationships/hyperlink" Target="https://www.luch-pk.ru/creative/catalog/kartoncvet/" TargetMode="External"/><Relationship Id="rId292" Type="http://schemas.openxmlformats.org/officeDocument/2006/relationships/hyperlink" Target="https://www.luch-pk.ru/creative/catalog/kraskiakrilperl12/" TargetMode="External"/><Relationship Id="rId306" Type="http://schemas.openxmlformats.org/officeDocument/2006/relationships/hyperlink" Target="https://www.luch-pk.ru/creative/catalog/testo12/" TargetMode="External"/><Relationship Id="rId45" Type="http://schemas.openxmlformats.org/officeDocument/2006/relationships/hyperlink" Target="https://www.luch-pk.ru/creative/catalog/gouachezoo12blok/" TargetMode="External"/><Relationship Id="rId87" Type="http://schemas.openxmlformats.org/officeDocument/2006/relationships/hyperlink" Target="https://www.luch-pk.ru/creative/catalog/gouacheclassicblack500/" TargetMode="External"/><Relationship Id="rId110" Type="http://schemas.openxmlformats.org/officeDocument/2006/relationships/hyperlink" Target="https://www.luch-pk.ru/creative/catalog/plastilinzoo10/" TargetMode="External"/><Relationship Id="rId348" Type="http://schemas.openxmlformats.org/officeDocument/2006/relationships/hyperlink" Target="https://www.luch-pk.ru/creative/catalog/linpastel15/" TargetMode="External"/><Relationship Id="rId152" Type="http://schemas.openxmlformats.org/officeDocument/2006/relationships/hyperlink" Target="https://www.luch-pk.ru/creative/catalog/voskmel_Lapki/" TargetMode="External"/><Relationship Id="rId194" Type="http://schemas.openxmlformats.org/officeDocument/2006/relationships/hyperlink" Target="https://www.luch-pk.ru/creative/catalog/karandMetall6/" TargetMode="External"/><Relationship Id="rId208" Type="http://schemas.openxmlformats.org/officeDocument/2006/relationships/hyperlink" Target="https://www.luch-pk.ru/creative/catalog/lasnikzoo2st/" TargetMode="External"/><Relationship Id="rId415" Type="http://schemas.openxmlformats.org/officeDocument/2006/relationships/hyperlink" Target="https://www.luch-pk.ru/creative/catalog/formadlylepki1/" TargetMode="External"/><Relationship Id="rId261" Type="http://schemas.openxmlformats.org/officeDocument/2006/relationships/hyperlink" Target="https://www.luch-pk.ru/creative/catalog/kraskiakrilperl40perl/" TargetMode="External"/><Relationship Id="rId14" Type="http://schemas.openxmlformats.org/officeDocument/2006/relationships/hyperlink" Target="https://www.luch-pk.ru/creative/catalog/akvarelzoo/" TargetMode="External"/><Relationship Id="rId56" Type="http://schemas.openxmlformats.org/officeDocument/2006/relationships/hyperlink" Target="https://www.luch-pk.ru/creative/catalog/gouacheclassicbeltit/" TargetMode="External"/><Relationship Id="rId317" Type="http://schemas.openxmlformats.org/officeDocument/2006/relationships/hyperlink" Target="https://www.luch-pk.ru/creative/catalog/pvaslon/" TargetMode="External"/><Relationship Id="rId359" Type="http://schemas.openxmlformats.org/officeDocument/2006/relationships/hyperlink" Target="https://www.luch-pk.ru/creative/catalog/lineikapoezd/" TargetMode="External"/><Relationship Id="rId98" Type="http://schemas.openxmlformats.org/officeDocument/2006/relationships/hyperlink" Target="https://www.luch-pk.ru/creative/catalog/PlastAnime24sirenev/" TargetMode="External"/><Relationship Id="rId121" Type="http://schemas.openxmlformats.org/officeDocument/2006/relationships/hyperlink" Target="https://www.luch-pk.ru/creative/catalog/plastiliclassika18/" TargetMode="External"/><Relationship Id="rId163" Type="http://schemas.openxmlformats.org/officeDocument/2006/relationships/hyperlink" Target="https://www.luch-pk.ru/creative/catalog/voskmelkivolshpalitra18/" TargetMode="External"/><Relationship Id="rId219" Type="http://schemas.openxmlformats.org/officeDocument/2006/relationships/hyperlink" Target="https://www.luch-pk.ru/creative/catalog/kistSintet3klass/" TargetMode="External"/><Relationship Id="rId370" Type="http://schemas.openxmlformats.org/officeDocument/2006/relationships/hyperlink" Target="https://www.luch-pk.ru/creative/catalog/geomnabmalsin/" TargetMode="External"/><Relationship Id="rId426" Type="http://schemas.openxmlformats.org/officeDocument/2006/relationships/hyperlink" Target="https://www.luch-pk.ru/creative/catalog/lenta_18_501850/" TargetMode="External"/><Relationship Id="rId230" Type="http://schemas.openxmlformats.org/officeDocument/2006/relationships/hyperlink" Target="https://www.luch-pk.ru/creative/catalog/bumpastelA4slonkost/" TargetMode="External"/><Relationship Id="rId25" Type="http://schemas.openxmlformats.org/officeDocument/2006/relationships/hyperlink" Target="https://www.luch-pk.ru/creative/catalog/aquaclassic18kist/" TargetMode="External"/><Relationship Id="rId67" Type="http://schemas.openxmlformats.org/officeDocument/2006/relationships/hyperlink" Target="https://www.luch-pk.ru/creative/catalog/guash240zelentemna/" TargetMode="External"/><Relationship Id="rId272" Type="http://schemas.openxmlformats.org/officeDocument/2006/relationships/hyperlink" Target="https://www.luch-pk.ru/creative/catalog/akrilbankasiren40/" TargetMode="External"/><Relationship Id="rId328" Type="http://schemas.openxmlformats.org/officeDocument/2006/relationships/hyperlink" Target="https://www.luch-pk.ru/creative/catalog/kleypvasuper65/" TargetMode="External"/><Relationship Id="rId132" Type="http://schemas.openxmlformats.org/officeDocument/2006/relationships/hyperlink" Target="https://www.luch-pk.ru/creative/catalog/plastilinfantazia12/" TargetMode="External"/><Relationship Id="rId174" Type="http://schemas.openxmlformats.org/officeDocument/2006/relationships/hyperlink" Target="https://www.luch-pk.ru/creative/catalog/pastelschoolart12/" TargetMode="External"/><Relationship Id="rId381" Type="http://schemas.openxmlformats.org/officeDocument/2006/relationships/hyperlink" Target="https://www.luch-pk.ru/creative/catalog/trafaretptichi/" TargetMode="External"/><Relationship Id="rId241" Type="http://schemas.openxmlformats.org/officeDocument/2006/relationships/hyperlink" Target="https://www.luch-pk.ru/creative/catalog/cvetnbumaga/" TargetMode="External"/><Relationship Id="rId437" Type="http://schemas.openxmlformats.org/officeDocument/2006/relationships/hyperlink" Target="https://www.luch-pk.ru/creative/catalog/lenta_12_20_2/" TargetMode="External"/><Relationship Id="rId36" Type="http://schemas.openxmlformats.org/officeDocument/2006/relationships/hyperlink" Target="https://www.luch-pk.ru/creative/catalog/aqualuxe16bezkisty/" TargetMode="External"/><Relationship Id="rId283" Type="http://schemas.openxmlformats.org/officeDocument/2006/relationships/hyperlink" Target="https://www.luch-pk.ru/creative/catalog/akrilbel/" TargetMode="External"/><Relationship Id="rId339" Type="http://schemas.openxmlformats.org/officeDocument/2006/relationships/hyperlink" Target="https://www.luch-pk.ru/creative/catalog/kleykar_scoollart21/" TargetMode="External"/><Relationship Id="rId78" Type="http://schemas.openxmlformats.org/officeDocument/2006/relationships/hyperlink" Target="https://www.luch-pk.ru/creative/catalog/gouacheclassiclightyellow500/" TargetMode="External"/><Relationship Id="rId101" Type="http://schemas.openxmlformats.org/officeDocument/2006/relationships/hyperlink" Target="https://www.luch-pk.ru/creative/catalog/plastilinkrocha10/" TargetMode="External"/><Relationship Id="rId143" Type="http://schemas.openxmlformats.org/officeDocument/2006/relationships/hyperlink" Target="https://www.luch-pk.ru/creative/catalog/plastskulptbelyi1000/" TargetMode="External"/><Relationship Id="rId185" Type="http://schemas.openxmlformats.org/officeDocument/2006/relationships/hyperlink" Target="https://www.luch-pk.ru/creative/catalog/kardvystoroderklass12_24/" TargetMode="External"/><Relationship Id="rId350" Type="http://schemas.openxmlformats.org/officeDocument/2006/relationships/hyperlink" Target="https://www.luch-pk.ru/creative/catalog/lin20pastel/" TargetMode="External"/><Relationship Id="rId406" Type="http://schemas.openxmlformats.org/officeDocument/2006/relationships/hyperlink" Target="https://www.luch-pk.ru/creative/catalog/palitratelesn/" TargetMode="External"/><Relationship Id="rId9" Type="http://schemas.openxmlformats.org/officeDocument/2006/relationships/hyperlink" Target="https://www.luch-pk.ru/creative/catalog/akvzooskist/" TargetMode="External"/><Relationship Id="rId210" Type="http://schemas.openxmlformats.org/officeDocument/2006/relationships/hyperlink" Target="https://www.luch-pk.ru/creative/catalog/zoopony3/" TargetMode="External"/><Relationship Id="rId392" Type="http://schemas.openxmlformats.org/officeDocument/2006/relationships/hyperlink" Target="https://www.luch-pk.ru/creative/catalog/trafaretkitenok/" TargetMode="External"/><Relationship Id="rId448" Type="http://schemas.openxmlformats.org/officeDocument/2006/relationships/hyperlink" Target="https://www.luch-pk.ru/creative/catalog/lenta_48_66_yellow/" TargetMode="External"/><Relationship Id="rId252" Type="http://schemas.openxmlformats.org/officeDocument/2006/relationships/hyperlink" Target="https://www.luch-pk.ru/creative/catalog/sumka_zoo/" TargetMode="External"/><Relationship Id="rId294" Type="http://schemas.openxmlformats.org/officeDocument/2006/relationships/hyperlink" Target="https://www.luch-pk.ru/creative/catalog/akrilmatovyi6/" TargetMode="External"/><Relationship Id="rId308" Type="http://schemas.openxmlformats.org/officeDocument/2006/relationships/hyperlink" Target="https://www.luch-pk.ru/creative/catalog/raskrasskeitery/" TargetMode="External"/><Relationship Id="rId47" Type="http://schemas.openxmlformats.org/officeDocument/2006/relationships/hyperlink" Target="https://www.luch-pk.ru/creative/catalog/gouacheclassic6/" TargetMode="External"/><Relationship Id="rId89" Type="http://schemas.openxmlformats.org/officeDocument/2006/relationships/hyperlink" Target="https://www.luch-pk.ru/creative/catalog/guashshkolat/" TargetMode="External"/><Relationship Id="rId112" Type="http://schemas.openxmlformats.org/officeDocument/2006/relationships/hyperlink" Target="https://www.luch-pk.ru/creative/catalog/plastilinzoo16/" TargetMode="External"/><Relationship Id="rId154" Type="http://schemas.openxmlformats.org/officeDocument/2006/relationships/hyperlink" Target="https://www.luch-pk.ru/creative/catalog/melkikroha6/" TargetMode="External"/><Relationship Id="rId361" Type="http://schemas.openxmlformats.org/officeDocument/2006/relationships/hyperlink" Target="https://www.luch-pk.ru/creative/catalog/lineikakot/" TargetMode="External"/><Relationship Id="rId196" Type="http://schemas.openxmlformats.org/officeDocument/2006/relationships/hyperlink" Target="https://www.luch-pk.ru/creative/catalog/karandzoo/" TargetMode="External"/><Relationship Id="rId417" Type="http://schemas.openxmlformats.org/officeDocument/2006/relationships/hyperlink" Target="https://www.luch-pk.ru/creative/catalog/kovrikzooA4/" TargetMode="External"/><Relationship Id="rId16" Type="http://schemas.openxmlformats.org/officeDocument/2006/relationships/hyperlink" Target="https://www.luch-pk.ru/creative/catalog/aquaclassic6bezkisty/" TargetMode="External"/><Relationship Id="rId221" Type="http://schemas.openxmlformats.org/officeDocument/2006/relationships/hyperlink" Target="https://www.luch-pk.ru/creative/catalog/penalsintetykakist5/" TargetMode="External"/><Relationship Id="rId263" Type="http://schemas.openxmlformats.org/officeDocument/2006/relationships/hyperlink" Target="https://www.luch-pk.ru/creative/catalog/kraskiakrilperl40antzoloto/" TargetMode="External"/><Relationship Id="rId319" Type="http://schemas.openxmlformats.org/officeDocument/2006/relationships/hyperlink" Target="https://www.luch-pk.ru/creative/catalog/pvakot/" TargetMode="External"/><Relationship Id="rId58" Type="http://schemas.openxmlformats.org/officeDocument/2006/relationships/hyperlink" Target="https://www.luch-pk.ru/creative/catalog/klassikguashguash/" TargetMode="External"/><Relationship Id="rId123" Type="http://schemas.openxmlformats.org/officeDocument/2006/relationships/hyperlink" Target="https://www.luch-pk.ru/creative/catalog/plastklass32/" TargetMode="External"/><Relationship Id="rId330" Type="http://schemas.openxmlformats.org/officeDocument/2006/relationships/hyperlink" Target="https://www.luch-pk.ru/creative/catalog/kleypvasuper125/" TargetMode="External"/><Relationship Id="rId165" Type="http://schemas.openxmlformats.org/officeDocument/2006/relationships/hyperlink" Target="https://www.luch-pk.ru/creative/catalog/melkifantasy6/" TargetMode="External"/><Relationship Id="rId372" Type="http://schemas.openxmlformats.org/officeDocument/2006/relationships/hyperlink" Target="https://www.luch-pk.ru/creative/catalog/trafarettransport/" TargetMode="External"/><Relationship Id="rId428" Type="http://schemas.openxmlformats.org/officeDocument/2006/relationships/hyperlink" Target="https://www.luch-pk.ru/creative/catalog/lenta_24_20/" TargetMode="External"/><Relationship Id="rId232" Type="http://schemas.openxmlformats.org/officeDocument/2006/relationships/hyperlink" Target="https://www.luch-pk.ru/creative/catalog/bumpastA42/" TargetMode="External"/><Relationship Id="rId274" Type="http://schemas.openxmlformats.org/officeDocument/2006/relationships/hyperlink" Target="https://www.luch-pk.ru/creative/catalog/kraskiakrilperl40korichnevaia/" TargetMode="External"/><Relationship Id="rId27" Type="http://schemas.openxmlformats.org/officeDocument/2006/relationships/hyperlink" Target="https://www.luch-pk.ru/creative/catalog/aquaclassic24kist/" TargetMode="External"/><Relationship Id="rId69" Type="http://schemas.openxmlformats.org/officeDocument/2006/relationships/hyperlink" Target="https://www.luch-pk.ru/creative/catalog/guash240oxra/" TargetMode="External"/><Relationship Id="rId134" Type="http://schemas.openxmlformats.org/officeDocument/2006/relationships/hyperlink" Target="https://www.luch-pk.ru/creative/catalog/plastilinfantazia24/" TargetMode="External"/><Relationship Id="rId80" Type="http://schemas.openxmlformats.org/officeDocument/2006/relationships/hyperlink" Target="https://www.luch-pk.ru/creative/catalog/gouacheclassiclightgreen500/" TargetMode="External"/><Relationship Id="rId176" Type="http://schemas.openxmlformats.org/officeDocument/2006/relationships/hyperlink" Target="https://www.luch-pk.ru/creative/catalog/pastelschoolart24/" TargetMode="External"/><Relationship Id="rId341" Type="http://schemas.openxmlformats.org/officeDocument/2006/relationships/hyperlink" Target="https://www.luch-pk.ru/creative/catalog/korrekt20skist/" TargetMode="External"/><Relationship Id="rId383" Type="http://schemas.openxmlformats.org/officeDocument/2006/relationships/hyperlink" Target="https://www.luch-pk.ru/creative/catalog/trafaretkosmos/" TargetMode="External"/><Relationship Id="rId439" Type="http://schemas.openxmlformats.org/officeDocument/2006/relationships/hyperlink" Target="https://www.luch-pk.ru/creative/catalog/lenta_18_20_2/" TargetMode="External"/><Relationship Id="rId201" Type="http://schemas.openxmlformats.org/officeDocument/2006/relationships/hyperlink" Target="https://www.luch-pk.ru/creative/catalog/lastik_K-1/" TargetMode="External"/><Relationship Id="rId243" Type="http://schemas.openxmlformats.org/officeDocument/2006/relationships/hyperlink" Target="https://www.luch-pk.ru/creative/catalog/cvetnbumagaa/" TargetMode="External"/><Relationship Id="rId285" Type="http://schemas.openxmlformats.org/officeDocument/2006/relationships/hyperlink" Target="https://www.luch-pk.ru/creative/catalog/akrilpastel12/" TargetMode="External"/><Relationship Id="rId450" Type="http://schemas.openxmlformats.org/officeDocument/2006/relationships/hyperlink" Target="https://www.luch-pk.ru/creative/catalog/lenta_48_66_red/" TargetMode="External"/><Relationship Id="rId38" Type="http://schemas.openxmlformats.org/officeDocument/2006/relationships/hyperlink" Target="https://www.luch-pk.ru/creative/catalog/kraskipalch/" TargetMode="External"/><Relationship Id="rId103" Type="http://schemas.openxmlformats.org/officeDocument/2006/relationships/hyperlink" Target="https://www.luch-pk.ru/creative/catalog/plastilinkrocha16/" TargetMode="External"/><Relationship Id="rId310" Type="http://schemas.openxmlformats.org/officeDocument/2006/relationships/hyperlink" Target="https://www.luch-pk.ru/creative/catalog/raskrasmuzykanty/" TargetMode="External"/><Relationship Id="rId91" Type="http://schemas.openxmlformats.org/officeDocument/2006/relationships/hyperlink" Target="https://www.luch-pk.ru/creative/catalog/guashshkolatvor/" TargetMode="External"/><Relationship Id="rId145" Type="http://schemas.openxmlformats.org/officeDocument/2006/relationships/hyperlink" Target="https://www.luch-pk.ru/creative/catalog/plasstskulp1000telesn/" TargetMode="External"/><Relationship Id="rId187" Type="http://schemas.openxmlformats.org/officeDocument/2006/relationships/hyperlink" Target="https://www.luch-pk.ru/creative/catalog/akvarkar12/" TargetMode="External"/><Relationship Id="rId352" Type="http://schemas.openxmlformats.org/officeDocument/2006/relationships/hyperlink" Target="https://www.luch-pk.ru/creative/catalog/lineqkaprozra20/" TargetMode="External"/><Relationship Id="rId394" Type="http://schemas.openxmlformats.org/officeDocument/2006/relationships/hyperlink" Target="https://www.luch-pk.ru/creative/catalog/trafaretananas/" TargetMode="External"/><Relationship Id="rId408" Type="http://schemas.openxmlformats.org/officeDocument/2006/relationships/hyperlink" Target="https://www.luch-pk.ru/creative/catalog/doskadlylepki/" TargetMode="External"/><Relationship Id="rId212" Type="http://schemas.openxmlformats.org/officeDocument/2006/relationships/hyperlink" Target="https://www.luch-pk.ru/creative/catalog/3kisiZOOsintetika/" TargetMode="External"/><Relationship Id="rId254" Type="http://schemas.openxmlformats.org/officeDocument/2006/relationships/hyperlink" Target="https://www.luch-pk.ru/creative/catalog/papkaruchkami/" TargetMode="External"/><Relationship Id="rId49" Type="http://schemas.openxmlformats.org/officeDocument/2006/relationships/hyperlink" Target="https://www.luch-pk.ru/creative/catalog/gouacheclassic12/" TargetMode="External"/><Relationship Id="rId114" Type="http://schemas.openxmlformats.org/officeDocument/2006/relationships/hyperlink" Target="https://www.luch-pk.ru/creative/catalog/plastzoo30/" TargetMode="External"/><Relationship Id="rId296" Type="http://schemas.openxmlformats.org/officeDocument/2006/relationships/hyperlink" Target="https://www.luch-pk.ru/creative/catalog/tkan5ml/" TargetMode="External"/><Relationship Id="rId60" Type="http://schemas.openxmlformats.org/officeDocument/2006/relationships/hyperlink" Target="https://www.luch-pk.ru/creative/catalog/guashklassikaaaa/" TargetMode="External"/><Relationship Id="rId156" Type="http://schemas.openxmlformats.org/officeDocument/2006/relationships/hyperlink" Target="https://www.luch-pk.ru/creative/catalog/melkikroha15/" TargetMode="External"/><Relationship Id="rId198" Type="http://schemas.openxmlformats.org/officeDocument/2006/relationships/hyperlink" Target="https://www.luch-pk.ru/creative/catalog/karandzoooo/" TargetMode="External"/><Relationship Id="rId321" Type="http://schemas.openxmlformats.org/officeDocument/2006/relationships/hyperlink" Target="https://www.luch-pk.ru/creative/catalog/kleypva25/" TargetMode="External"/><Relationship Id="rId363" Type="http://schemas.openxmlformats.org/officeDocument/2006/relationships/hyperlink" Target="https://www.luch-pk.ru/creative/catalog/lineikakrok/" TargetMode="External"/><Relationship Id="rId419" Type="http://schemas.openxmlformats.org/officeDocument/2006/relationships/hyperlink" Target="https://www.luch-pk.ru/creative/catalog/kovrikscoolahtA3/" TargetMode="External"/><Relationship Id="rId223" Type="http://schemas.openxmlformats.org/officeDocument/2006/relationships/hyperlink" Target="https://www.luch-pk.ru/creative/catalog/kist5klassdvavida/" TargetMode="External"/><Relationship Id="rId430" Type="http://schemas.openxmlformats.org/officeDocument/2006/relationships/hyperlink" Target="https://www.luch-pk.ru/creative/catalog/lenta_24_50/" TargetMode="External"/><Relationship Id="rId18" Type="http://schemas.openxmlformats.org/officeDocument/2006/relationships/hyperlink" Target="https://www.luch-pk.ru/creative/catalog/aquaclassic8bezkisty/" TargetMode="External"/><Relationship Id="rId265" Type="http://schemas.openxmlformats.org/officeDocument/2006/relationships/hyperlink" Target="https://www.luch-pk.ru/creative/catalog/kraskiakrilperl40bronza/" TargetMode="External"/><Relationship Id="rId125" Type="http://schemas.openxmlformats.org/officeDocument/2006/relationships/hyperlink" Target="https://www.luch-pk.ru/creative/catalog/plastiliclassika/" TargetMode="External"/><Relationship Id="rId167" Type="http://schemas.openxmlformats.org/officeDocument/2006/relationships/hyperlink" Target="https://www.luch-pk.ru/creative/catalog/melkifantasy24/" TargetMode="External"/><Relationship Id="rId332" Type="http://schemas.openxmlformats.org/officeDocument/2006/relationships/hyperlink" Target="https://www.luch-pk.ru/creative/catalog/kleikaraindikat9g/" TargetMode="External"/><Relationship Id="rId374" Type="http://schemas.openxmlformats.org/officeDocument/2006/relationships/hyperlink" Target="https://www.luch-pk.ru/creative/catalog/trafaretdom/" TargetMode="External"/><Relationship Id="rId71" Type="http://schemas.openxmlformats.org/officeDocument/2006/relationships/hyperlink" Target="https://www.luch-pk.ru/creative/catalog/guash240serebro/" TargetMode="External"/><Relationship Id="rId92" Type="http://schemas.openxmlformats.org/officeDocument/2006/relationships/hyperlink" Target="https://www.luch-pk.ru/creative/catalog/gouachefan9/" TargetMode="External"/><Relationship Id="rId213" Type="http://schemas.openxmlformats.org/officeDocument/2006/relationships/hyperlink" Target="https://www.luch-pk.ru/creative/catalog/kistzoosint4/" TargetMode="External"/><Relationship Id="rId234" Type="http://schemas.openxmlformats.org/officeDocument/2006/relationships/hyperlink" Target="https://www.luch-pk.ru/creative/catalog/bumagakvarluxA4/" TargetMode="External"/><Relationship Id="rId420" Type="http://schemas.openxmlformats.org/officeDocument/2006/relationships/hyperlink" Target="https://www.luch-pk.ru/creative/catalog/lenta_12_1010/" TargetMode="External"/><Relationship Id="rId2" Type="http://schemas.openxmlformats.org/officeDocument/2006/relationships/hyperlink" Target="https://www.luch-pk.ru/creative/catalog/aquakrohasamolet/" TargetMode="External"/><Relationship Id="rId29" Type="http://schemas.openxmlformats.org/officeDocument/2006/relationships/hyperlink" Target="https://www.luch-pk.ru/creative/catalog/akvpalitra/" TargetMode="External"/><Relationship Id="rId255" Type="http://schemas.openxmlformats.org/officeDocument/2006/relationships/hyperlink" Target="https://www.luch-pk.ru/creative/catalog/kraskiakrilperl40/" TargetMode="External"/><Relationship Id="rId276" Type="http://schemas.openxmlformats.org/officeDocument/2006/relationships/hyperlink" Target="https://www.luch-pk.ru/creative/catalog/kraskiakrilperl40alaia/" TargetMode="External"/><Relationship Id="rId297" Type="http://schemas.openxmlformats.org/officeDocument/2006/relationships/hyperlink" Target="https://www.luch-pk.ru/creative/catalog/kraskytkanyfluor6blok5ml/" TargetMode="External"/><Relationship Id="rId441" Type="http://schemas.openxmlformats.org/officeDocument/2006/relationships/hyperlink" Target="https://www.luch-pk.ru/creative/catalog/48_66_x/" TargetMode="External"/><Relationship Id="rId40" Type="http://schemas.openxmlformats.org/officeDocument/2006/relationships/hyperlink" Target="https://www.luch-pk.ru/creative/catalog/guashanime12siren/" TargetMode="External"/><Relationship Id="rId115" Type="http://schemas.openxmlformats.org/officeDocument/2006/relationships/hyperlink" Target="https://www.luch-pk.ru/creative/catalog/plastiliclassika6/" TargetMode="External"/><Relationship Id="rId136" Type="http://schemas.openxmlformats.org/officeDocument/2006/relationships/hyperlink" Target="https://www.luch-pk.ru/creative/catalog/plastilinseryi/" TargetMode="External"/><Relationship Id="rId157" Type="http://schemas.openxmlformats.org/officeDocument/2006/relationships/hyperlink" Target="https://www.luch-pk.ru/creative/catalog/melkizoo6/" TargetMode="External"/><Relationship Id="rId178" Type="http://schemas.openxmlformats.org/officeDocument/2006/relationships/hyperlink" Target="https://www.luch-pk.ru/creative/catalog/karandash/" TargetMode="External"/><Relationship Id="rId301" Type="http://schemas.openxmlformats.org/officeDocument/2006/relationships/hyperlink" Target="https://www.luch-pk.ru/creative/catalog/milovarezka/" TargetMode="External"/><Relationship Id="rId322" Type="http://schemas.openxmlformats.org/officeDocument/2006/relationships/hyperlink" Target="https://www.luch-pk.ru/creative/catalog/kleypva45/" TargetMode="External"/><Relationship Id="rId343" Type="http://schemas.openxmlformats.org/officeDocument/2006/relationships/hyperlink" Target="https://www.luch-pk.ru/creative/catalog/korrektorpen9/" TargetMode="External"/><Relationship Id="rId364" Type="http://schemas.openxmlformats.org/officeDocument/2006/relationships/hyperlink" Target="https://www.luch-pk.ru/creative/catalog/linryba/" TargetMode="External"/><Relationship Id="rId61" Type="http://schemas.openxmlformats.org/officeDocument/2006/relationships/hyperlink" Target="https://www.luch-pk.ru/creative/catalog/guashklassikaaa/" TargetMode="External"/><Relationship Id="rId82" Type="http://schemas.openxmlformats.org/officeDocument/2006/relationships/hyperlink" Target="https://www.luch-pk.ru/creative/catalog/gouacheclassicred500/" TargetMode="External"/><Relationship Id="rId199" Type="http://schemas.openxmlformats.org/officeDocument/2006/relationships/hyperlink" Target="https://www.luch-pk.ru/creative/catalog/karandzoooooo/" TargetMode="External"/><Relationship Id="rId203" Type="http://schemas.openxmlformats.org/officeDocument/2006/relationships/hyperlink" Target="https://www.luch-pk.ru/creative/catalog/lastik_K-3/" TargetMode="External"/><Relationship Id="rId385" Type="http://schemas.openxmlformats.org/officeDocument/2006/relationships/hyperlink" Target="https://www.luch-pk.ru/creative/catalog/trafaretvechnyysneg/" TargetMode="External"/><Relationship Id="rId19" Type="http://schemas.openxmlformats.org/officeDocument/2006/relationships/hyperlink" Target="https://www.luch-pk.ru/creative/catalog/aquaclassic8kist/" TargetMode="External"/><Relationship Id="rId224" Type="http://schemas.openxmlformats.org/officeDocument/2006/relationships/hyperlink" Target="https://www.luch-pk.ru/creative/catalog/albomklass1/" TargetMode="External"/><Relationship Id="rId245" Type="http://schemas.openxmlformats.org/officeDocument/2006/relationships/hyperlink" Target="https://www.luch-pk.ru/creative/catalog/naborbumkarton20zoo/" TargetMode="External"/><Relationship Id="rId266" Type="http://schemas.openxmlformats.org/officeDocument/2006/relationships/hyperlink" Target="https://www.luch-pk.ru/creative/catalog/kraskiakrilperl40black/" TargetMode="External"/><Relationship Id="rId287" Type="http://schemas.openxmlformats.org/officeDocument/2006/relationships/hyperlink" Target="https://www.luch-pk.ru/creative/catalog/kraskiakrilmetall6/" TargetMode="External"/><Relationship Id="rId410" Type="http://schemas.openxmlformats.org/officeDocument/2006/relationships/hyperlink" Target="https://www.luch-pk.ru/creative/catalog/doskadlylepki3/" TargetMode="External"/><Relationship Id="rId431" Type="http://schemas.openxmlformats.org/officeDocument/2006/relationships/hyperlink" Target="https://www.luch-pk.ru/creative/catalog/lenta_12_30/" TargetMode="External"/><Relationship Id="rId452" Type="http://schemas.openxmlformats.org/officeDocument/2006/relationships/printerSettings" Target="../printerSettings/printerSettings1.bin"/><Relationship Id="rId30" Type="http://schemas.openxmlformats.org/officeDocument/2006/relationships/hyperlink" Target="https://www.luch-pk.ru/creative/catalog/akvshcool12/" TargetMode="External"/><Relationship Id="rId105" Type="http://schemas.openxmlformats.org/officeDocument/2006/relationships/hyperlink" Target="https://www.luch-pk.ru/creative/catalog/plavplast/" TargetMode="External"/><Relationship Id="rId126" Type="http://schemas.openxmlformats.org/officeDocument/2006/relationships/hyperlink" Target="https://www.luch-pk.ru/creative/catalog/plassvoskchoolart20/" TargetMode="External"/><Relationship Id="rId147" Type="http://schemas.openxmlformats.org/officeDocument/2006/relationships/hyperlink" Target="https://www.luch-pk.ru/creative/catalog/glinagolublux250/" TargetMode="External"/><Relationship Id="rId168" Type="http://schemas.openxmlformats.org/officeDocument/2006/relationships/hyperlink" Target="https://www.luch-pk.ru/creative/catalog/melkvoskfantt/" TargetMode="External"/><Relationship Id="rId312" Type="http://schemas.openxmlformats.org/officeDocument/2006/relationships/hyperlink" Target="https://www.luch-pk.ru/creative/catalog/ilikesammerkraskiblesk/" TargetMode="External"/><Relationship Id="rId333" Type="http://schemas.openxmlformats.org/officeDocument/2006/relationships/hyperlink" Target="https://www.luch-pk.ru/creative/catalog/kleykarand8g_klassika/" TargetMode="External"/><Relationship Id="rId354" Type="http://schemas.openxmlformats.org/officeDocument/2006/relationships/hyperlink" Target="https://www.luch-pk.ru/creative/catalog/lineika25blak/" TargetMode="External"/><Relationship Id="rId51" Type="http://schemas.openxmlformats.org/officeDocument/2006/relationships/hyperlink" Target="https://www.luch-pk.ru/creative/catalog/guashklassika/" TargetMode="External"/><Relationship Id="rId72" Type="http://schemas.openxmlformats.org/officeDocument/2006/relationships/hyperlink" Target="https://www.luch-pk.ru/creative/catalog/guash240sinsvetla/" TargetMode="External"/><Relationship Id="rId93" Type="http://schemas.openxmlformats.org/officeDocument/2006/relationships/hyperlink" Target="https://www.luch-pk.ru/creative/catalog/gouachefan12/" TargetMode="External"/><Relationship Id="rId189" Type="http://schemas.openxmlformats.org/officeDocument/2006/relationships/hyperlink" Target="https://www.luch-pk.ru/creative/catalog/karakva24/" TargetMode="External"/><Relationship Id="rId375" Type="http://schemas.openxmlformats.org/officeDocument/2006/relationships/hyperlink" Target="https://www.luch-pk.ru/creative/catalog/trafaretafrika/" TargetMode="External"/><Relationship Id="rId396" Type="http://schemas.openxmlformats.org/officeDocument/2006/relationships/hyperlink" Target="https://www.luch-pk.ru/creative/catalog/trafaretgeometria1/" TargetMode="External"/><Relationship Id="rId3" Type="http://schemas.openxmlformats.org/officeDocument/2006/relationships/hyperlink" Target="https://www.luch-pk.ru/creative/catalog/aquakrohacvetochek/" TargetMode="External"/><Relationship Id="rId214" Type="http://schemas.openxmlformats.org/officeDocument/2006/relationships/hyperlink" Target="https://www.luch-pk.ru/creative/catalog/5kistizoosintetika/" TargetMode="External"/><Relationship Id="rId235" Type="http://schemas.openxmlformats.org/officeDocument/2006/relationships/hyperlink" Target="https://www.luch-pk.ru/creative/catalog/bumakvarluxA3/" TargetMode="External"/><Relationship Id="rId256" Type="http://schemas.openxmlformats.org/officeDocument/2006/relationships/hyperlink" Target="https://www.luch-pk.ru/creative/catalog/kraskiakrilperl40limon/" TargetMode="External"/><Relationship Id="rId277" Type="http://schemas.openxmlformats.org/officeDocument/2006/relationships/hyperlink" Target="https://www.luch-pk.ru/creative/catalog/kraskiakrilperl40belaia/" TargetMode="External"/><Relationship Id="rId298" Type="http://schemas.openxmlformats.org/officeDocument/2006/relationships/hyperlink" Target="https://www.luch-pk.ru/creative/catalog/kraski8/" TargetMode="External"/><Relationship Id="rId400" Type="http://schemas.openxmlformats.org/officeDocument/2006/relationships/hyperlink" Target="https://disk.yandex.ru/i/R-LMj5KPSbRB6w" TargetMode="External"/><Relationship Id="rId421" Type="http://schemas.openxmlformats.org/officeDocument/2006/relationships/hyperlink" Target="https://www.luch-pk.ru/creative/catalog/lenta_12_201220/" TargetMode="External"/><Relationship Id="rId442" Type="http://schemas.openxmlformats.org/officeDocument/2006/relationships/hyperlink" Target="https://www.luch-pk.ru/creative/catalog/lenta_48_36_40/" TargetMode="External"/><Relationship Id="rId116" Type="http://schemas.openxmlformats.org/officeDocument/2006/relationships/hyperlink" Target="https://www.luch-pk.ru/creative/catalog/plastiliclassika8/" TargetMode="External"/><Relationship Id="rId137" Type="http://schemas.openxmlformats.org/officeDocument/2006/relationships/hyperlink" Target="https://www.luch-pk.ru/creative/catalog/plastilintelesnyi/" TargetMode="External"/><Relationship Id="rId158" Type="http://schemas.openxmlformats.org/officeDocument/2006/relationships/hyperlink" Target="https://www.luch-pk.ru/creative/catalog/melkizoo12/" TargetMode="External"/><Relationship Id="rId302" Type="http://schemas.openxmlformats.org/officeDocument/2006/relationships/hyperlink" Target="https://www.luch-pk.ru/creative/catalog/miloshar/" TargetMode="External"/><Relationship Id="rId323" Type="http://schemas.openxmlformats.org/officeDocument/2006/relationships/hyperlink" Target="https://www.luch-pk.ru/creative/catalog/kleypva65/" TargetMode="External"/><Relationship Id="rId344" Type="http://schemas.openxmlformats.org/officeDocument/2006/relationships/hyperlink" Target="https://www.luch-pk.ru/creative/catalog/LineikaAnime15/" TargetMode="External"/><Relationship Id="rId20" Type="http://schemas.openxmlformats.org/officeDocument/2006/relationships/hyperlink" Target="https://www.luch-pk.ru/creative/catalog/aquaclassic12bezkisty/" TargetMode="External"/><Relationship Id="rId41" Type="http://schemas.openxmlformats.org/officeDocument/2006/relationships/hyperlink" Target="https://www.luch-pk.ru/creative/catalog/gouachezoo6/" TargetMode="External"/><Relationship Id="rId62" Type="http://schemas.openxmlformats.org/officeDocument/2006/relationships/hyperlink" Target="https://www.luch-pk.ru/creative/catalog/klassguchern/" TargetMode="External"/><Relationship Id="rId83" Type="http://schemas.openxmlformats.org/officeDocument/2006/relationships/hyperlink" Target="https://www.luch-pk.ru/creative/catalog/gouacheclassiclightorange500/" TargetMode="External"/><Relationship Id="rId179" Type="http://schemas.openxmlformats.org/officeDocument/2006/relationships/hyperlink" Target="https://www.luch-pk.ru/creative/catalog/karandash12/" TargetMode="External"/><Relationship Id="rId365" Type="http://schemas.openxmlformats.org/officeDocument/2006/relationships/hyperlink" Target="https://www.luch-pk.ru/creative/catalog/lineikataksa/" TargetMode="External"/><Relationship Id="rId386" Type="http://schemas.openxmlformats.org/officeDocument/2006/relationships/hyperlink" Target="https://www.luch-pk.ru/creative/catalog/trafaretinstrymenty/" TargetMode="External"/><Relationship Id="rId190" Type="http://schemas.openxmlformats.org/officeDocument/2006/relationships/hyperlink" Target="https://www.luch-pk.ru/creative/catalog/karscoolart6/" TargetMode="External"/><Relationship Id="rId204" Type="http://schemas.openxmlformats.org/officeDocument/2006/relationships/hyperlink" Target="https://www.luch-pk.ru/creative/catalog/lastik4/" TargetMode="External"/><Relationship Id="rId225" Type="http://schemas.openxmlformats.org/officeDocument/2006/relationships/hyperlink" Target="https://www.luch-pk.ru/creative/catalog/albomricklass24/" TargetMode="External"/><Relationship Id="rId246" Type="http://schemas.openxmlformats.org/officeDocument/2006/relationships/hyperlink" Target="https://www.luch-pk.ru/creative/catalog/kartonbel/" TargetMode="External"/><Relationship Id="rId267" Type="http://schemas.openxmlformats.org/officeDocument/2006/relationships/hyperlink" Target="https://www.luch-pk.ru/creative/catalog/kraskiakrilperl40interfermzoloto/" TargetMode="External"/><Relationship Id="rId288" Type="http://schemas.openxmlformats.org/officeDocument/2006/relationships/hyperlink" Target="https://www.luch-pk.ru/creative/catalog/kraskiakril6/" TargetMode="External"/><Relationship Id="rId411" Type="http://schemas.openxmlformats.org/officeDocument/2006/relationships/hyperlink" Target="https://www.luch-pk.ru/creative/catalog/stekiKlassika/" TargetMode="External"/><Relationship Id="rId432" Type="http://schemas.openxmlformats.org/officeDocument/2006/relationships/hyperlink" Target="https://www.luch-pk.ru/creative/catalog/lenta_18_30/" TargetMode="External"/><Relationship Id="rId453" Type="http://schemas.openxmlformats.org/officeDocument/2006/relationships/drawing" Target="../drawings/drawing1.xml"/><Relationship Id="rId106" Type="http://schemas.openxmlformats.org/officeDocument/2006/relationships/hyperlink" Target="https://www.luch-pk.ru/creative/catalog/plavplastt/" TargetMode="External"/><Relationship Id="rId127" Type="http://schemas.openxmlformats.org/officeDocument/2006/relationships/hyperlink" Target="https://www.luch-pk.ru/creative/catalog/plastdetsk9/" TargetMode="External"/><Relationship Id="rId313" Type="http://schemas.openxmlformats.org/officeDocument/2006/relationships/hyperlink" Target="https://www.luch-pk.ru/creative/catalog/gelneon10/" TargetMode="External"/><Relationship Id="rId10" Type="http://schemas.openxmlformats.org/officeDocument/2006/relationships/hyperlink" Target="https://www.luch-pk.ru/creative/catalog/aquazoo12bezkisti/" TargetMode="External"/><Relationship Id="rId31" Type="http://schemas.openxmlformats.org/officeDocument/2006/relationships/hyperlink" Target="https://www.luch-pk.ru/creative/catalog/akvshcool14/" TargetMode="External"/><Relationship Id="rId52" Type="http://schemas.openxmlformats.org/officeDocument/2006/relationships/hyperlink" Target="https://www.luch-pk.ru/creative/catalog/gouacheclassic6blok/" TargetMode="External"/><Relationship Id="rId73" Type="http://schemas.openxmlformats.org/officeDocument/2006/relationships/hyperlink" Target="https://www.luch-pk.ru/creative/catalog/gouacheclassicalaya500/" TargetMode="External"/><Relationship Id="rId94" Type="http://schemas.openxmlformats.org/officeDocument/2006/relationships/hyperlink" Target="https://www.luch-pk.ru/creative/catalog/gouachelux12/" TargetMode="External"/><Relationship Id="rId148" Type="http://schemas.openxmlformats.org/officeDocument/2006/relationships/hyperlink" Target="https://www.luch-pk.ru/creative/catalog/glinabelae250/" TargetMode="External"/><Relationship Id="rId169" Type="http://schemas.openxmlformats.org/officeDocument/2006/relationships/hyperlink" Target="https://www.luch-pk.ru/creative/catalog/pastellukc12/" TargetMode="External"/><Relationship Id="rId334" Type="http://schemas.openxmlformats.org/officeDocument/2006/relationships/hyperlink" Target="https://www.luch-pk.ru/creative/catalog/kleykar_klassika15/" TargetMode="External"/><Relationship Id="rId355" Type="http://schemas.openxmlformats.org/officeDocument/2006/relationships/hyperlink" Target="https://www.luch-pk.ru/creative/catalog/lineiLunabela30/" TargetMode="External"/><Relationship Id="rId376" Type="http://schemas.openxmlformats.org/officeDocument/2006/relationships/hyperlink" Target="https://www.luch-pk.ru/creative/catalog/trafaretlesnyezveri/" TargetMode="External"/><Relationship Id="rId397" Type="http://schemas.openxmlformats.org/officeDocument/2006/relationships/hyperlink" Target="https://www.luch-pk.ru/creative/catalog/trafaretgeometria2/" TargetMode="External"/><Relationship Id="rId4" Type="http://schemas.openxmlformats.org/officeDocument/2006/relationships/hyperlink" Target="https://www.luch-pk.ru/creative/catalog/bozyakorakvar/" TargetMode="External"/><Relationship Id="rId180" Type="http://schemas.openxmlformats.org/officeDocument/2006/relationships/hyperlink" Target="https://www.luch-pk.ru/creative/catalog/karandash18/" TargetMode="External"/><Relationship Id="rId215" Type="http://schemas.openxmlformats.org/officeDocument/2006/relationships/hyperlink" Target="https://www.luch-pk.ru/creative/catalog/kistibelka3/" TargetMode="External"/><Relationship Id="rId236" Type="http://schemas.openxmlformats.org/officeDocument/2006/relationships/hyperlink" Target="https://www.luch-pk.ru/creative/catalog/bumagadakvarsmall/" TargetMode="External"/><Relationship Id="rId257" Type="http://schemas.openxmlformats.org/officeDocument/2006/relationships/hyperlink" Target="https://www.luch-pk.ru/creative/catalog/kraskiakrilperl40krasnaia/" TargetMode="External"/><Relationship Id="rId278" Type="http://schemas.openxmlformats.org/officeDocument/2006/relationships/hyperlink" Target="https://www.luch-pk.ru/creative/catalog/kraskiakrilperl40golubaia/" TargetMode="External"/><Relationship Id="rId401" Type="http://schemas.openxmlformats.org/officeDocument/2006/relationships/hyperlink" Target="https://www.luch-pk.ru/creative/catalog/stakanneprolivaika2/" TargetMode="External"/><Relationship Id="rId422" Type="http://schemas.openxmlformats.org/officeDocument/2006/relationships/hyperlink" Target="https://www.luch-pk.ru/creative/catalog/lenta_12_301230/" TargetMode="External"/><Relationship Id="rId443" Type="http://schemas.openxmlformats.org/officeDocument/2006/relationships/hyperlink" Target="https://www.luch-pk.ru/creative/catalog/lenta_48_66_45/" TargetMode="External"/><Relationship Id="rId303" Type="http://schemas.openxmlformats.org/officeDocument/2006/relationships/hyperlink" Target="https://www.luch-pk.ru/creative/catalog/milotigr/" TargetMode="External"/><Relationship Id="rId42" Type="http://schemas.openxmlformats.org/officeDocument/2006/relationships/hyperlink" Target="https://www.luch-pk.ru/creative/catalog/gouachezoo9/" TargetMode="External"/><Relationship Id="rId84" Type="http://schemas.openxmlformats.org/officeDocument/2006/relationships/hyperlink" Target="https://www.luch-pk.ru/creative/catalog/gouacheclassicohra500/" TargetMode="External"/><Relationship Id="rId138" Type="http://schemas.openxmlformats.org/officeDocument/2006/relationships/hyperlink" Target="https://www.luch-pk.ru/creative/catalog/plastilinolivkovyi/" TargetMode="External"/><Relationship Id="rId345" Type="http://schemas.openxmlformats.org/officeDocument/2006/relationships/hyperlink" Target="https://www.luch-pk.ru/creative/catalog/lineikavolna/" TargetMode="External"/><Relationship Id="rId387" Type="http://schemas.openxmlformats.org/officeDocument/2006/relationships/hyperlink" Target="https://www.luch-pk.ru/creative/catalog/trafaretrybki/" TargetMode="External"/><Relationship Id="rId191" Type="http://schemas.openxmlformats.org/officeDocument/2006/relationships/hyperlink" Target="https://www.luch-pk.ru/creative/catalog/karscoolart12/" TargetMode="External"/><Relationship Id="rId205" Type="http://schemas.openxmlformats.org/officeDocument/2006/relationships/hyperlink" Target="https://www.luch-pk.ru/creative/catalog/lastik5/" TargetMode="External"/><Relationship Id="rId247" Type="http://schemas.openxmlformats.org/officeDocument/2006/relationships/hyperlink" Target="https://www.luch-pk.ru/creative/catalog/kartonbelmel/" TargetMode="External"/><Relationship Id="rId412" Type="http://schemas.openxmlformats.org/officeDocument/2006/relationships/hyperlink" Target="https://www.luch-pk.ru/creative/catalog/stekischoolart/" TargetMode="External"/><Relationship Id="rId107" Type="http://schemas.openxmlformats.org/officeDocument/2006/relationships/hyperlink" Target="https://www.luch-pk.ru/creative/catalog/glinakroha4/" TargetMode="External"/><Relationship Id="rId289" Type="http://schemas.openxmlformats.org/officeDocument/2006/relationships/hyperlink" Target="https://www.luch-pk.ru/creative/catalog/kraskiakril12/" TargetMode="External"/><Relationship Id="rId454" Type="http://schemas.openxmlformats.org/officeDocument/2006/relationships/vmlDrawing" Target="../drawings/vmlDrawing1.vml"/><Relationship Id="rId11" Type="http://schemas.openxmlformats.org/officeDocument/2006/relationships/hyperlink" Target="https://www.luch-pk.ru/creative/catalog/akvzoo12ck/" TargetMode="External"/><Relationship Id="rId53" Type="http://schemas.openxmlformats.org/officeDocument/2006/relationships/hyperlink" Target="https://www.luch-pk.ru/creative/catalog/gouacheclassic12blok/" TargetMode="External"/><Relationship Id="rId149" Type="http://schemas.openxmlformats.org/officeDocument/2006/relationships/hyperlink" Target="https://www.luch-pk.ru/creative/catalog/glinaluxbela500g/" TargetMode="External"/><Relationship Id="rId314" Type="http://schemas.openxmlformats.org/officeDocument/2006/relationships/hyperlink" Target="https://www.luch-pk.ru/creative/catalog/gelbleskperl5/" TargetMode="External"/><Relationship Id="rId356" Type="http://schemas.openxmlformats.org/officeDocument/2006/relationships/hyperlink" Target="https://www.luch-pk.ru/creative/catalog/lin30prozrachnaya/" TargetMode="External"/><Relationship Id="rId398" Type="http://schemas.openxmlformats.org/officeDocument/2006/relationships/hyperlink" Target="https://www.luch-pk.ru/creative/catalog/trafaretbukvy/" TargetMode="External"/><Relationship Id="rId95" Type="http://schemas.openxmlformats.org/officeDocument/2006/relationships/hyperlink" Target="https://www.luch-pk.ru/creative/catalog/vozdplast12/" TargetMode="External"/><Relationship Id="rId160" Type="http://schemas.openxmlformats.org/officeDocument/2006/relationships/hyperlink" Target="https://www.luch-pk.ru/creative/catalog/melkiclassic6/" TargetMode="External"/><Relationship Id="rId216" Type="http://schemas.openxmlformats.org/officeDocument/2006/relationships/hyperlink" Target="https://www.luch-pk.ru/creative/catalog/kistPony3klass/" TargetMode="External"/><Relationship Id="rId423" Type="http://schemas.openxmlformats.org/officeDocument/2006/relationships/hyperlink" Target="https://www.luch-pk.ru/creative/catalog/lenta_18_101810/" TargetMode="External"/><Relationship Id="rId258" Type="http://schemas.openxmlformats.org/officeDocument/2006/relationships/hyperlink" Target="https://www.luch-pk.ru/creative/catalog/kraskiakrilperl40rozovaia/" TargetMode="External"/><Relationship Id="rId22" Type="http://schemas.openxmlformats.org/officeDocument/2006/relationships/hyperlink" Target="https://www.luch-pk.ru/creative/catalog/aquaclassic16bezkisty/" TargetMode="External"/><Relationship Id="rId64" Type="http://schemas.openxmlformats.org/officeDocument/2006/relationships/hyperlink" Target="https://www.luch-pk.ru/creative/catalog/gyash240zoltasvetla/" TargetMode="External"/><Relationship Id="rId118" Type="http://schemas.openxmlformats.org/officeDocument/2006/relationships/hyperlink" Target="https://www.luch-pk.ru/creative/catalog/plastiliclassika10/" TargetMode="External"/><Relationship Id="rId325" Type="http://schemas.openxmlformats.org/officeDocument/2006/relationships/hyperlink" Target="https://www.luch-pk.ru/creative/catalog/kleypva125/" TargetMode="External"/><Relationship Id="rId367" Type="http://schemas.openxmlformats.org/officeDocument/2006/relationships/hyperlink" Target="https://www.luch-pk.ru/creative/catalog/geomnabmalroz/" TargetMode="External"/><Relationship Id="rId171" Type="http://schemas.openxmlformats.org/officeDocument/2006/relationships/hyperlink" Target="https://www.luch-pk.ru/creative/catalog/pastellux24/" TargetMode="External"/><Relationship Id="rId227" Type="http://schemas.openxmlformats.org/officeDocument/2006/relationships/hyperlink" Target="https://www.luch-pk.ru/creative/catalog/albomshkolaa/" TargetMode="External"/><Relationship Id="rId269" Type="http://schemas.openxmlformats.org/officeDocument/2006/relationships/hyperlink" Target="https://www.luch-pk.ru/creative/catalog/kraskiakrilperl40greensv/" TargetMode="External"/><Relationship Id="rId434" Type="http://schemas.openxmlformats.org/officeDocument/2006/relationships/hyperlink" Target="https://www.luch-pk.ru/creative/catalog/lenta_12_5_6/" TargetMode="External"/><Relationship Id="rId33" Type="http://schemas.openxmlformats.org/officeDocument/2006/relationships/hyperlink" Target="https://www.luch-pk.ru/creative/catalog/akvshool_28/" TargetMode="External"/><Relationship Id="rId129" Type="http://schemas.openxmlformats.org/officeDocument/2006/relationships/hyperlink" Target="https://www.luch-pk.ru/creative/catalog/plastdetsk15/" TargetMode="External"/><Relationship Id="rId280" Type="http://schemas.openxmlformats.org/officeDocument/2006/relationships/hyperlink" Target="https://www.luch-pk.ru/creative/catalog/kraskiakrilperl40chernaia/" TargetMode="External"/><Relationship Id="rId336" Type="http://schemas.openxmlformats.org/officeDocument/2006/relationships/hyperlink" Target="https://www.luch-pk.ru/creative/catalog/kleykar_klassika36/" TargetMode="External"/><Relationship Id="rId75" Type="http://schemas.openxmlformats.org/officeDocument/2006/relationships/hyperlink" Target="https://www.luch-pk.ru/creative/catalog/gouacheclassicbelzinc500/" TargetMode="External"/><Relationship Id="rId140" Type="http://schemas.openxmlformats.org/officeDocument/2006/relationships/hyperlink" Target="https://www.luch-pk.ru/creative/catalog/plasstskulp500beliy/" TargetMode="External"/><Relationship Id="rId182" Type="http://schemas.openxmlformats.org/officeDocument/2006/relationships/hyperlink" Target="https://www.luch-pk.ru/creative/catalog/karklass36/" TargetMode="External"/><Relationship Id="rId378" Type="http://schemas.openxmlformats.org/officeDocument/2006/relationships/hyperlink" Target="https://www.luch-pk.ru/creative/catalog/trafaretmashiny/" TargetMode="External"/><Relationship Id="rId403" Type="http://schemas.openxmlformats.org/officeDocument/2006/relationships/hyperlink" Target="https://www.luch-pk.ru/creative/catalog/palitraclassik/" TargetMode="External"/><Relationship Id="rId6" Type="http://schemas.openxmlformats.org/officeDocument/2006/relationships/hyperlink" Target="https://www.luch-pk.ru/creative/catalog/akvar12zoobk/" TargetMode="External"/><Relationship Id="rId238" Type="http://schemas.openxmlformats.org/officeDocument/2006/relationships/hyperlink" Target="https://www.luch-pk.ru/creative/catalog/bumagguashA5/" TargetMode="External"/><Relationship Id="rId445" Type="http://schemas.openxmlformats.org/officeDocument/2006/relationships/hyperlink" Target="https://www.luch-pk.ru/creative/catalog/lenta_48_66_50/" TargetMode="External"/><Relationship Id="rId291" Type="http://schemas.openxmlformats.org/officeDocument/2006/relationships/hyperlink" Target="https://www.luch-pk.ru/creative/catalog/kraskiakrilperl6/" TargetMode="External"/><Relationship Id="rId305" Type="http://schemas.openxmlformats.org/officeDocument/2006/relationships/hyperlink" Target="https://www.luch-pk.ru/creative/catalog/testokryshki6/" TargetMode="External"/><Relationship Id="rId347" Type="http://schemas.openxmlformats.org/officeDocument/2006/relationships/hyperlink" Target="https://www.luch-pk.ru/creative/catalog/linfluo15/" TargetMode="External"/><Relationship Id="rId44" Type="http://schemas.openxmlformats.org/officeDocument/2006/relationships/hyperlink" Target="https://www.luch-pk.ru/creative/catalog/gouachezoo6blok/" TargetMode="External"/><Relationship Id="rId86" Type="http://schemas.openxmlformats.org/officeDocument/2006/relationships/hyperlink" Target="https://www.luch-pk.ru/creative/catalog/gouacheclassicvioletred500/" TargetMode="External"/><Relationship Id="rId151" Type="http://schemas.openxmlformats.org/officeDocument/2006/relationships/hyperlink" Target="https://www.luch-pk.ru/creative/catalog/glinaluxterrakot500/" TargetMode="External"/><Relationship Id="rId389" Type="http://schemas.openxmlformats.org/officeDocument/2006/relationships/hyperlink" Target="https://www.luch-pk.ru/creative/catalog/trafterem/" TargetMode="External"/><Relationship Id="rId193" Type="http://schemas.openxmlformats.org/officeDocument/2006/relationships/hyperlink" Target="https://www.luch-pk.ru/creative/catalog/karscoolart24/" TargetMode="External"/><Relationship Id="rId207" Type="http://schemas.openxmlformats.org/officeDocument/2006/relationships/hyperlink" Target="https://www.luch-pk.ru/creative/catalog/lastikZ2fluor/" TargetMode="External"/><Relationship Id="rId249" Type="http://schemas.openxmlformats.org/officeDocument/2006/relationships/hyperlink" Target="https://www.luch-pk.ru/creative/catalog/kartoncvettt/" TargetMode="External"/><Relationship Id="rId414" Type="http://schemas.openxmlformats.org/officeDocument/2006/relationships/hyperlink" Target="https://www.luch-pk.ru/creative/catalog/naborformachek/" TargetMode="External"/><Relationship Id="rId13" Type="http://schemas.openxmlformats.org/officeDocument/2006/relationships/hyperlink" Target="https://www.luch-pk.ru/creative/catalog/akvzoo16ck/" TargetMode="External"/><Relationship Id="rId109" Type="http://schemas.openxmlformats.org/officeDocument/2006/relationships/hyperlink" Target="https://www.luch-pk.ru/creative/catalog/plastilinzoo8/" TargetMode="External"/><Relationship Id="rId260" Type="http://schemas.openxmlformats.org/officeDocument/2006/relationships/hyperlink" Target="https://www.luch-pk.ru/creative/catalog/kraskiakrilperl40izumrud/" TargetMode="External"/><Relationship Id="rId316" Type="http://schemas.openxmlformats.org/officeDocument/2006/relationships/hyperlink" Target="https://www.luch-pk.ru/creative/catalog/gelbleskserebro/" TargetMode="External"/><Relationship Id="rId55" Type="http://schemas.openxmlformats.org/officeDocument/2006/relationships/hyperlink" Target="https://www.luch-pk.ru/creative/catalog/gouacheclassicbelzink/" TargetMode="External"/><Relationship Id="rId97" Type="http://schemas.openxmlformats.org/officeDocument/2006/relationships/hyperlink" Target="https://www.luch-pk.ru/creative/catalog/plastvozd36/" TargetMode="External"/><Relationship Id="rId120" Type="http://schemas.openxmlformats.org/officeDocument/2006/relationships/hyperlink" Target="https://www.luch-pk.ru/creative/catalog/plastiliclassika16/" TargetMode="External"/><Relationship Id="rId358" Type="http://schemas.openxmlformats.org/officeDocument/2006/relationships/hyperlink" Target="https://www.luch-pk.ru/creative/catalog/linei30pastel/" TargetMode="External"/><Relationship Id="rId162" Type="http://schemas.openxmlformats.org/officeDocument/2006/relationships/hyperlink" Target="https://www.luch-pk.ru/creative/catalog/melkiclassic24/" TargetMode="External"/><Relationship Id="rId218" Type="http://schemas.openxmlformats.org/officeDocument/2006/relationships/hyperlink" Target="https://www.luch-pk.ru/creative/catalog/penalponykist5/" TargetMode="External"/><Relationship Id="rId425" Type="http://schemas.openxmlformats.org/officeDocument/2006/relationships/hyperlink" Target="https://www.luch-pk.ru/creative/catalog/lenta_18_301830/" TargetMode="External"/><Relationship Id="rId271" Type="http://schemas.openxmlformats.org/officeDocument/2006/relationships/hyperlink" Target="https://www.luch-pk.ru/creative/catalog/kraskiakrilperl40rubin/" TargetMode="External"/><Relationship Id="rId24" Type="http://schemas.openxmlformats.org/officeDocument/2006/relationships/hyperlink" Target="https://www.luch-pk.ru/creative/catalog/aquaclassic18bezkisty/" TargetMode="External"/><Relationship Id="rId66" Type="http://schemas.openxmlformats.org/officeDocument/2006/relationships/hyperlink" Target="https://www.luch-pk.ru/creative/catalog/guash240goluba/" TargetMode="External"/><Relationship Id="rId131" Type="http://schemas.openxmlformats.org/officeDocument/2006/relationships/hyperlink" Target="https://www.luch-pk.ru/creative/catalog/plastvolshpali12/" TargetMode="External"/><Relationship Id="rId327" Type="http://schemas.openxmlformats.org/officeDocument/2006/relationships/hyperlink" Target="https://www.luch-pk.ru/creative/catalog/kleypvasuper45/" TargetMode="External"/><Relationship Id="rId369" Type="http://schemas.openxmlformats.org/officeDocument/2006/relationships/hyperlink" Target="https://www.luch-pk.ru/creative/catalog/geomnabmalzel/" TargetMode="External"/><Relationship Id="rId173" Type="http://schemas.openxmlformats.org/officeDocument/2006/relationships/hyperlink" Target="https://www.luch-pk.ru/creative/catalog/pastellux48/" TargetMode="External"/><Relationship Id="rId229" Type="http://schemas.openxmlformats.org/officeDocument/2006/relationships/hyperlink" Target="https://www.luch-pk.ru/creative/catalog/sketchA5plus/" TargetMode="External"/><Relationship Id="rId380" Type="http://schemas.openxmlformats.org/officeDocument/2006/relationships/hyperlink" Target="https://www.luch-pk.ru/creative/catalog/trafaretovoshi/" TargetMode="External"/><Relationship Id="rId436" Type="http://schemas.openxmlformats.org/officeDocument/2006/relationships/hyperlink" Target="https://www.luch-pk.ru/creative/catalog/lenta_12_20/" TargetMode="External"/><Relationship Id="rId240" Type="http://schemas.openxmlformats.org/officeDocument/2006/relationships/hyperlink" Target="https://www.luch-pk.ru/creative/catalog/naborcvetnbumZOO8c8l/" TargetMode="External"/><Relationship Id="rId35" Type="http://schemas.openxmlformats.org/officeDocument/2006/relationships/hyperlink" Target="https://www.luch-pk.ru/creative/catalog/akvperlamfantaz12/" TargetMode="External"/><Relationship Id="rId77" Type="http://schemas.openxmlformats.org/officeDocument/2006/relationships/hyperlink" Target="https://www.luch-pk.ru/creative/catalog/gouacheclassicdarkblue500/" TargetMode="External"/><Relationship Id="rId100" Type="http://schemas.openxmlformats.org/officeDocument/2006/relationships/hyperlink" Target="https://www.luch-pk.ru/creative/catalog/plastilinkrocha8/" TargetMode="External"/><Relationship Id="rId282" Type="http://schemas.openxmlformats.org/officeDocument/2006/relationships/hyperlink" Target="https://www.luch-pk.ru/creative/catalog/akrilmetser/" TargetMode="External"/><Relationship Id="rId338" Type="http://schemas.openxmlformats.org/officeDocument/2006/relationships/hyperlink" Target="https://www.luch-pk.ru/creative/catalog/kleykar_scoolart15/" TargetMode="External"/><Relationship Id="rId8" Type="http://schemas.openxmlformats.org/officeDocument/2006/relationships/hyperlink" Target="https://www.luch-pk.ru/creative/catalog/aquazoo6/" TargetMode="External"/><Relationship Id="rId142" Type="http://schemas.openxmlformats.org/officeDocument/2006/relationships/hyperlink" Target="https://www.luch-pk.ru/creative/catalog/plastskulpttelesn/" TargetMode="External"/><Relationship Id="rId184" Type="http://schemas.openxmlformats.org/officeDocument/2006/relationships/hyperlink" Target="https://www.luch-pk.ru/creative/catalog/kardvystorklas6_12/" TargetMode="External"/><Relationship Id="rId391" Type="http://schemas.openxmlformats.org/officeDocument/2006/relationships/hyperlink" Target="https://www.luch-pk.ru/creative/catalog/trafaretkorablik/" TargetMode="External"/><Relationship Id="rId405" Type="http://schemas.openxmlformats.org/officeDocument/2006/relationships/hyperlink" Target="https://www.luch-pk.ru/creative/catalog/palitra/" TargetMode="External"/><Relationship Id="rId447" Type="http://schemas.openxmlformats.org/officeDocument/2006/relationships/hyperlink" Target="https://www.luch-pk.ru/creative/catalog/lenta_48_66_orange/" TargetMode="External"/><Relationship Id="rId251" Type="http://schemas.openxmlformats.org/officeDocument/2006/relationships/hyperlink" Target="https://www.luch-pk.ru/creative/catalog/naordlatvor4estvaschoolart/" TargetMode="External"/><Relationship Id="rId46" Type="http://schemas.openxmlformats.org/officeDocument/2006/relationships/hyperlink" Target="https://www.luch-pk.ru/creative/catalog/guashzoo18/" TargetMode="External"/><Relationship Id="rId293" Type="http://schemas.openxmlformats.org/officeDocument/2006/relationships/hyperlink" Target="https://www.luch-pk.ru/creative/catalog/kraskiakrifluo6/" TargetMode="External"/><Relationship Id="rId307" Type="http://schemas.openxmlformats.org/officeDocument/2006/relationships/hyperlink" Target="https://www.luch-pk.ru/creative/catalog/testo24/" TargetMode="External"/><Relationship Id="rId349" Type="http://schemas.openxmlformats.org/officeDocument/2006/relationships/hyperlink" Target="https://www.luch-pk.ru/creative/catalog/lineika4ernaya20/" TargetMode="External"/><Relationship Id="rId88" Type="http://schemas.openxmlformats.org/officeDocument/2006/relationships/hyperlink" Target="https://www.luch-pk.ru/creative/catalog/guashshkola/" TargetMode="External"/><Relationship Id="rId111" Type="http://schemas.openxmlformats.org/officeDocument/2006/relationships/hyperlink" Target="https://www.luch-pk.ru/creative/catalog/plastilinzoo12/" TargetMode="External"/><Relationship Id="rId153" Type="http://schemas.openxmlformats.org/officeDocument/2006/relationships/hyperlink" Target="https://www.luch-pk.ru/creative/catalog/morkovmelki/" TargetMode="External"/><Relationship Id="rId195" Type="http://schemas.openxmlformats.org/officeDocument/2006/relationships/hyperlink" Target="https://www.luch-pk.ru/creative/catalog/karaNeon6/" TargetMode="External"/><Relationship Id="rId209" Type="http://schemas.openxmlformats.org/officeDocument/2006/relationships/hyperlink" Target="https://www.luch-pk.ru/creative/catalog/lastikflyo2/" TargetMode="External"/><Relationship Id="rId360" Type="http://schemas.openxmlformats.org/officeDocument/2006/relationships/hyperlink" Target="https://www.luch-pk.ru/creative/catalog/lineikasamolet/" TargetMode="External"/><Relationship Id="rId416" Type="http://schemas.openxmlformats.org/officeDocument/2006/relationships/hyperlink" Target="https://www.luch-pk.ru/creative/catalog/formadlylepki2/" TargetMode="External"/><Relationship Id="rId220" Type="http://schemas.openxmlformats.org/officeDocument/2006/relationships/hyperlink" Target="https://www.luch-pk.ru/creative/catalog/kistSintet5klass/" TargetMode="External"/><Relationship Id="rId15" Type="http://schemas.openxmlformats.org/officeDocument/2006/relationships/hyperlink" Target="https://www.luch-pk.ru/creative/catalog/akvzoo24ck/" TargetMode="External"/><Relationship Id="rId57" Type="http://schemas.openxmlformats.org/officeDocument/2006/relationships/hyperlink" Target="https://www.luch-pk.ru/creative/catalog/guashbel/" TargetMode="External"/><Relationship Id="rId262" Type="http://schemas.openxmlformats.org/officeDocument/2006/relationships/hyperlink" Target="https://www.luch-pk.ru/creative/catalog/kraskiakrilperl40fiolet/" TargetMode="External"/><Relationship Id="rId318" Type="http://schemas.openxmlformats.org/officeDocument/2006/relationships/hyperlink" Target="https://www.luch-pk.ru/creative/catalog/pvasobaka/" TargetMode="External"/><Relationship Id="rId99" Type="http://schemas.openxmlformats.org/officeDocument/2006/relationships/hyperlink" Target="https://www.luch-pk.ru/creative/catalog/plastilinkrocha6/" TargetMode="External"/><Relationship Id="rId122" Type="http://schemas.openxmlformats.org/officeDocument/2006/relationships/hyperlink" Target="https://www.luch-pk.ru/creative/catalog/plastiliclassika24/" TargetMode="External"/><Relationship Id="rId164" Type="http://schemas.openxmlformats.org/officeDocument/2006/relationships/hyperlink" Target="https://www.luch-pk.ru/creative/catalog/melkvoskvjkpalitra12/" TargetMode="External"/><Relationship Id="rId371" Type="http://schemas.openxmlformats.org/officeDocument/2006/relationships/hyperlink" Target="https://www.luch-pk.ru/creative/catalog/trafaretzveri/" TargetMode="External"/><Relationship Id="rId427" Type="http://schemas.openxmlformats.org/officeDocument/2006/relationships/hyperlink" Target="https://www.luch-pk.ru/creative/catalog/lenta_24_102410/" TargetMode="External"/><Relationship Id="rId26" Type="http://schemas.openxmlformats.org/officeDocument/2006/relationships/hyperlink" Target="https://www.luch-pk.ru/creative/catalog/aquaclassic24bezkisty/" TargetMode="External"/><Relationship Id="rId231" Type="http://schemas.openxmlformats.org/officeDocument/2006/relationships/hyperlink" Target="https://www.luch-pk.ru/creative/catalog/bumpastelA3slonkost/" TargetMode="External"/><Relationship Id="rId273" Type="http://schemas.openxmlformats.org/officeDocument/2006/relationships/hyperlink" Target="https://www.luch-pk.ru/creative/catalog/kraskiakrilperl40fioletovaia/" TargetMode="External"/><Relationship Id="rId329" Type="http://schemas.openxmlformats.org/officeDocument/2006/relationships/hyperlink" Target="https://www.luch-pk.ru/creative/catalog/kleypvasuper85/" TargetMode="External"/><Relationship Id="rId68" Type="http://schemas.openxmlformats.org/officeDocument/2006/relationships/hyperlink" Target="https://www.luch-pk.ru/creative/catalog/guash240zoloto/" TargetMode="External"/><Relationship Id="rId133" Type="http://schemas.openxmlformats.org/officeDocument/2006/relationships/hyperlink" Target="https://www.luch-pk.ru/creative/catalog/plastilinfantazia18/" TargetMode="External"/><Relationship Id="rId175" Type="http://schemas.openxmlformats.org/officeDocument/2006/relationships/hyperlink" Target="https://www.luch-pk.ru/creative/catalog/pastelschoolart18/" TargetMode="External"/><Relationship Id="rId340" Type="http://schemas.openxmlformats.org/officeDocument/2006/relationships/hyperlink" Target="https://www.luch-pk.ru/creative/catalog/kleykar_schoolart36/" TargetMode="External"/><Relationship Id="rId200" Type="http://schemas.openxmlformats.org/officeDocument/2006/relationships/hyperlink" Target="https://www.luch-pk.ru/creative/catalog/LASTIKL4_4ERNYI/" TargetMode="External"/><Relationship Id="rId382" Type="http://schemas.openxmlformats.org/officeDocument/2006/relationships/hyperlink" Target="https://www.luch-pk.ru/creative/catalog/trafaretfructy/" TargetMode="External"/><Relationship Id="rId438" Type="http://schemas.openxmlformats.org/officeDocument/2006/relationships/hyperlink" Target="https://www.luch-pk.ru/creative/catalog/lenta_18_20/" TargetMode="External"/><Relationship Id="rId242" Type="http://schemas.openxmlformats.org/officeDocument/2006/relationships/hyperlink" Target="https://www.luch-pk.ru/creative/catalog/cvetnbumagaaa/" TargetMode="External"/><Relationship Id="rId284" Type="http://schemas.openxmlformats.org/officeDocument/2006/relationships/hyperlink" Target="https://www.luch-pk.ru/creative/catalog/akrilchern/" TargetMode="External"/><Relationship Id="rId37" Type="http://schemas.openxmlformats.org/officeDocument/2006/relationships/hyperlink" Target="https://www.luch-pk.ru/creative/catalog/aqualuxe24bezkisty/" TargetMode="External"/><Relationship Id="rId79" Type="http://schemas.openxmlformats.org/officeDocument/2006/relationships/hyperlink" Target="https://www.luch-pk.ru/creative/catalog/gouacheclassiclightblue500/" TargetMode="External"/><Relationship Id="rId102" Type="http://schemas.openxmlformats.org/officeDocument/2006/relationships/hyperlink" Target="https://www.luch-pk.ru/creative/catalog/plastilinkrocha12/" TargetMode="External"/><Relationship Id="rId144" Type="http://schemas.openxmlformats.org/officeDocument/2006/relationships/hyperlink" Target="https://www.luch-pk.ru/creative/catalog/plasstskulp1000sery1/" TargetMode="External"/><Relationship Id="rId90" Type="http://schemas.openxmlformats.org/officeDocument/2006/relationships/hyperlink" Target="https://www.luch-pk.ru/creative/catalog/guashshkolatv/" TargetMode="External"/><Relationship Id="rId186" Type="http://schemas.openxmlformats.org/officeDocument/2006/relationships/hyperlink" Target="https://www.luch-pk.ru/creative/catalog/akvarkar6/" TargetMode="External"/><Relationship Id="rId351" Type="http://schemas.openxmlformats.org/officeDocument/2006/relationships/hyperlink" Target="https://www.luch-pk.ru/creative/catalog/lineikabelay20/" TargetMode="External"/><Relationship Id="rId393" Type="http://schemas.openxmlformats.org/officeDocument/2006/relationships/hyperlink" Target="https://www.luch-pk.ru/creative/catalog/trafaretvaza/" TargetMode="External"/><Relationship Id="rId407" Type="http://schemas.openxmlformats.org/officeDocument/2006/relationships/hyperlink" Target="https://www.luch-pk.ru/creative/catalog/palitrachvetochek/" TargetMode="External"/><Relationship Id="rId449" Type="http://schemas.openxmlformats.org/officeDocument/2006/relationships/hyperlink" Target="https://www.luch-pk.ru/creative/catalog/lenta_48_66_white/" TargetMode="External"/><Relationship Id="rId211" Type="http://schemas.openxmlformats.org/officeDocument/2006/relationships/hyperlink" Target="https://www.luch-pk.ru/creative/catalog/5kisiZOOpony/" TargetMode="External"/><Relationship Id="rId253" Type="http://schemas.openxmlformats.org/officeDocument/2006/relationships/hyperlink" Target="https://www.luch-pk.ru/creative/catalog/naborartklassika/" TargetMode="External"/><Relationship Id="rId295" Type="http://schemas.openxmlformats.org/officeDocument/2006/relationships/hyperlink" Target="https://www.luch-pk.ru/creative/catalog/akrilmatovv/" TargetMode="External"/><Relationship Id="rId309" Type="http://schemas.openxmlformats.org/officeDocument/2006/relationships/hyperlink" Target="https://www.luch-pk.ru/creative/catalog/raskraserfery/" TargetMode="External"/><Relationship Id="rId48" Type="http://schemas.openxmlformats.org/officeDocument/2006/relationships/hyperlink" Target="https://www.luch-pk.ru/creative/catalog/gouacheclassic9/" TargetMode="External"/><Relationship Id="rId113" Type="http://schemas.openxmlformats.org/officeDocument/2006/relationships/hyperlink" Target="https://www.luch-pk.ru/creative/catalog/plastzooo/" TargetMode="External"/><Relationship Id="rId320" Type="http://schemas.openxmlformats.org/officeDocument/2006/relationships/hyperlink" Target="https://www.luch-pk.ru/creative/catalog/pvasova/" TargetMode="External"/><Relationship Id="rId155" Type="http://schemas.openxmlformats.org/officeDocument/2006/relationships/hyperlink" Target="https://www.luch-pk.ru/creative/catalog/melkikroha12/" TargetMode="External"/><Relationship Id="rId197" Type="http://schemas.openxmlformats.org/officeDocument/2006/relationships/hyperlink" Target="https://www.luch-pk.ru/creative/catalog/karandzooo/" TargetMode="External"/><Relationship Id="rId362" Type="http://schemas.openxmlformats.org/officeDocument/2006/relationships/hyperlink" Target="https://www.luch-pk.ru/creative/catalog/lingirafa/" TargetMode="External"/><Relationship Id="rId418" Type="http://schemas.openxmlformats.org/officeDocument/2006/relationships/hyperlink" Target="https://www.luch-pk.ru/creative/catalog/kovrikscoolahtA3/" TargetMode="External"/><Relationship Id="rId222" Type="http://schemas.openxmlformats.org/officeDocument/2006/relationships/hyperlink" Target="https://www.luch-pk.ru/creative/catalog/kicSintety4klassik/" TargetMode="External"/><Relationship Id="rId264" Type="http://schemas.openxmlformats.org/officeDocument/2006/relationships/hyperlink" Target="https://www.luch-pk.ru/creative/catalog/kraskiakrilperl40mednaia/" TargetMode="External"/><Relationship Id="rId17" Type="http://schemas.openxmlformats.org/officeDocument/2006/relationships/hyperlink" Target="https://www.luch-pk.ru/creative/catalog/aquaclassic6kist/" TargetMode="External"/><Relationship Id="rId59" Type="http://schemas.openxmlformats.org/officeDocument/2006/relationships/hyperlink" Target="https://www.luch-pk.ru/creative/catalog/guashzelsvetl/" TargetMode="External"/><Relationship Id="rId124" Type="http://schemas.openxmlformats.org/officeDocument/2006/relationships/hyperlink" Target="https://www.luch-pk.ru/creative/catalog/plastklassikaaaa/" TargetMode="External"/><Relationship Id="rId70" Type="http://schemas.openxmlformats.org/officeDocument/2006/relationships/hyperlink" Target="https://www.luch-pk.ru/creative/catalog/guash240rubin/" TargetMode="External"/><Relationship Id="rId166" Type="http://schemas.openxmlformats.org/officeDocument/2006/relationships/hyperlink" Target="https://www.luch-pk.ru/creative/catalog/melkifantasy12/" TargetMode="External"/><Relationship Id="rId331" Type="http://schemas.openxmlformats.org/officeDocument/2006/relationships/hyperlink" Target="https://www.luch-pk.ru/creative/catalog/kleipvaskist/" TargetMode="External"/><Relationship Id="rId373" Type="http://schemas.openxmlformats.org/officeDocument/2006/relationships/hyperlink" Target="https://www.luch-pk.ru/creative/catalog/trafaretdino/" TargetMode="External"/><Relationship Id="rId429" Type="http://schemas.openxmlformats.org/officeDocument/2006/relationships/hyperlink" Target="https://www.luch-pk.ru/creative/catalog/2430/" TargetMode="External"/><Relationship Id="rId1" Type="http://schemas.openxmlformats.org/officeDocument/2006/relationships/hyperlink" Target="https://www.luch-pk.ru/creative/catalog/akvarautobus/" TargetMode="External"/><Relationship Id="rId233" Type="http://schemas.openxmlformats.org/officeDocument/2006/relationships/hyperlink" Target="https://www.luch-pk.ru/creative/catalog/bumpastelA3/" TargetMode="External"/><Relationship Id="rId440" Type="http://schemas.openxmlformats.org/officeDocument/2006/relationships/hyperlink" Target="https://www.luch-pk.ru/creative/catalog/lenta_24_30_econom/" TargetMode="External"/><Relationship Id="rId28" Type="http://schemas.openxmlformats.org/officeDocument/2006/relationships/hyperlink" Target="https://www.luch-pk.ru/creative/catalog/aquaclassic32bezkisty/" TargetMode="External"/><Relationship Id="rId275" Type="http://schemas.openxmlformats.org/officeDocument/2006/relationships/hyperlink" Target="https://www.luch-pk.ru/creative/catalog/kraskiakrilperl40izumrudnaia/" TargetMode="External"/><Relationship Id="rId300" Type="http://schemas.openxmlformats.org/officeDocument/2006/relationships/hyperlink" Target="https://www.luch-pk.ru/creative/catalog/kraskifluor/" TargetMode="External"/><Relationship Id="rId81" Type="http://schemas.openxmlformats.org/officeDocument/2006/relationships/hyperlink" Target="https://www.luch-pk.ru/creative/catalog/gouacheclassicdarkgreen500/" TargetMode="External"/><Relationship Id="rId135" Type="http://schemas.openxmlformats.org/officeDocument/2006/relationships/hyperlink" Target="https://www.luch-pk.ru/creative/catalog/plastfantaz32/" TargetMode="External"/><Relationship Id="rId177" Type="http://schemas.openxmlformats.org/officeDocument/2006/relationships/hyperlink" Target="https://www.luch-pk.ru/creative/catalog/?category=29&amp;brand=127" TargetMode="External"/><Relationship Id="rId342" Type="http://schemas.openxmlformats.org/officeDocument/2006/relationships/hyperlink" Target="https://www.luch-pk.ru/creative/catalog/korrektorpen6/" TargetMode="External"/><Relationship Id="rId384" Type="http://schemas.openxmlformats.org/officeDocument/2006/relationships/hyperlink" Target="https://www.luch-pk.ru/creative/catalog/trafaretporodysobak/" TargetMode="External"/><Relationship Id="rId202" Type="http://schemas.openxmlformats.org/officeDocument/2006/relationships/hyperlink" Target="https://www.luch-pk.ru/creative/catalog/lastik_K-2/" TargetMode="External"/><Relationship Id="rId244" Type="http://schemas.openxmlformats.org/officeDocument/2006/relationships/hyperlink" Target="https://www.luch-pk.ru/creative/catalog/cvetbumkartonklassika/" TargetMode="External"/><Relationship Id="rId39" Type="http://schemas.openxmlformats.org/officeDocument/2006/relationships/hyperlink" Target="https://www.luch-pk.ru/creative/catalog/pal4ikovflor6/" TargetMode="External"/><Relationship Id="rId286" Type="http://schemas.openxmlformats.org/officeDocument/2006/relationships/hyperlink" Target="https://www.luch-pk.ru/creative/catalog/kraskiakril3/" TargetMode="External"/><Relationship Id="rId451" Type="http://schemas.openxmlformats.org/officeDocument/2006/relationships/hyperlink" Target="https://www.luch-pk.ru/creative/catalog/lenta_48_66_blue/" TargetMode="External"/><Relationship Id="rId50" Type="http://schemas.openxmlformats.org/officeDocument/2006/relationships/hyperlink" Target="https://www.luch-pk.ru/creative/catalog/guashklassika16/" TargetMode="External"/><Relationship Id="rId104" Type="http://schemas.openxmlformats.org/officeDocument/2006/relationships/hyperlink" Target="https://www.luch-pk.ru/creative/catalog/kroha20plast/" TargetMode="External"/><Relationship Id="rId146" Type="http://schemas.openxmlformats.org/officeDocument/2006/relationships/hyperlink" Target="https://www.luch-pk.ru/creative/catalog/glinaterrakotlux250/" TargetMode="External"/><Relationship Id="rId188" Type="http://schemas.openxmlformats.org/officeDocument/2006/relationships/hyperlink" Target="https://www.luch-pk.ru/creative/catalog/karakva18/" TargetMode="External"/><Relationship Id="rId311" Type="http://schemas.openxmlformats.org/officeDocument/2006/relationships/hyperlink" Target="https://www.luch-pk.ru/creative/catalog/raskraskocmonavty/" TargetMode="External"/><Relationship Id="rId353" Type="http://schemas.openxmlformats.org/officeDocument/2006/relationships/hyperlink" Target="https://www.luch-pk.ru/creative/catalog/lunatonirov20/" TargetMode="External"/><Relationship Id="rId395" Type="http://schemas.openxmlformats.org/officeDocument/2006/relationships/hyperlink" Target="https://www.luch-pk.ru/creative/catalog/trafarettykva/" TargetMode="External"/><Relationship Id="rId409" Type="http://schemas.openxmlformats.org/officeDocument/2006/relationships/hyperlink" Target="https://www.luch-pk.ru/creative/catalog/doskadlylepki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pageSetUpPr autoPageBreaks="0"/>
  </sheetPr>
  <dimension ref="A1:AH581"/>
  <sheetViews>
    <sheetView tabSelected="1" zoomScale="80" zoomScaleNormal="80" workbookViewId="0">
      <selection activeCell="F4" sqref="F4"/>
    </sheetView>
  </sheetViews>
  <sheetFormatPr defaultColWidth="10.5" defaultRowHeight="11.45" customHeight="1" x14ac:dyDescent="0.2"/>
  <cols>
    <col min="1" max="1" width="17.5" style="1" customWidth="1"/>
    <col min="2" max="2" width="58.1640625" style="1" customWidth="1"/>
    <col min="3" max="3" width="16.1640625" style="1" customWidth="1"/>
    <col min="4" max="4" width="9" style="1" customWidth="1"/>
    <col min="5" max="5" width="19.33203125" style="1" customWidth="1"/>
    <col min="6" max="6" width="19" style="1" customWidth="1"/>
    <col min="7" max="7" width="16.33203125" style="1" customWidth="1"/>
    <col min="8" max="8" width="12.33203125" style="1" customWidth="1"/>
    <col min="9" max="9" width="13.83203125" style="1" customWidth="1"/>
    <col min="10" max="11" width="11.1640625" style="70" customWidth="1"/>
    <col min="12" max="12" width="19.33203125" style="1" customWidth="1"/>
    <col min="13" max="13" width="21.5" style="1" customWidth="1"/>
    <col min="14" max="14" width="52.1640625" style="1" customWidth="1"/>
    <col min="15" max="15" width="38.83203125" style="1" customWidth="1"/>
    <col min="16" max="16" width="9.1640625" style="1" customWidth="1"/>
    <col min="17" max="17" width="30.1640625" style="1" customWidth="1"/>
    <col min="18" max="18" width="27.6640625" style="1" customWidth="1"/>
    <col min="19" max="19" width="40.6640625" style="1" customWidth="1"/>
    <col min="20" max="20" width="14.1640625" style="1" customWidth="1"/>
    <col min="21" max="21" width="17.83203125" style="1" customWidth="1"/>
    <col min="22" max="22" width="14.1640625" style="1" customWidth="1"/>
    <col min="23" max="23" width="15" style="1" customWidth="1"/>
    <col min="24" max="24" width="13.5" style="1" customWidth="1"/>
    <col min="25" max="25" width="17" style="1" customWidth="1"/>
    <col min="26" max="26" width="14.1640625" style="1" customWidth="1"/>
    <col min="27" max="27" width="13.5" style="1" customWidth="1"/>
    <col min="28" max="28" width="22.83203125" style="1" customWidth="1"/>
    <col min="29" max="29" width="21.6640625" style="1" customWidth="1"/>
    <col min="30" max="30" width="3.5" style="1" hidden="1" customWidth="1"/>
    <col min="31" max="31" width="10.5" style="1" hidden="1" customWidth="1"/>
    <col min="32" max="32" width="10.5" style="70" customWidth="1"/>
    <col min="33" max="33" width="10.5" style="1" hidden="1" customWidth="1"/>
  </cols>
  <sheetData>
    <row r="1" spans="1:32" s="1" customFormat="1" ht="17.100000000000001" customHeight="1" x14ac:dyDescent="0.3">
      <c r="A1" s="68"/>
      <c r="B1" s="3"/>
      <c r="D1" s="2"/>
      <c r="E1" s="2"/>
      <c r="H1" s="2"/>
      <c r="I1" s="2"/>
      <c r="J1" s="70"/>
      <c r="K1" s="70"/>
      <c r="AF1" s="70"/>
    </row>
    <row r="2" spans="1:32" s="1" customFormat="1" ht="5.25" customHeight="1" x14ac:dyDescent="0.25">
      <c r="A2" s="68"/>
      <c r="B2" s="4"/>
      <c r="D2" s="2"/>
      <c r="E2" s="2"/>
      <c r="H2" s="2"/>
      <c r="I2" s="2"/>
      <c r="J2" s="70"/>
      <c r="K2" s="70"/>
      <c r="AF2" s="70"/>
    </row>
    <row r="3" spans="1:32" s="1" customFormat="1" ht="15" customHeight="1" x14ac:dyDescent="0.25">
      <c r="A3" s="68"/>
      <c r="B3" s="4"/>
      <c r="D3" s="2"/>
      <c r="E3" s="2"/>
      <c r="H3" s="2"/>
      <c r="I3" s="2"/>
      <c r="J3" s="70"/>
      <c r="K3" s="70"/>
      <c r="AF3" s="70"/>
    </row>
    <row r="4" spans="1:32" s="1" customFormat="1" ht="23.25" customHeight="1" x14ac:dyDescent="0.3">
      <c r="A4" s="68"/>
      <c r="B4" s="82" t="s">
        <v>0</v>
      </c>
      <c r="D4" s="2"/>
      <c r="E4" s="2"/>
      <c r="H4" s="2"/>
      <c r="I4" s="2"/>
      <c r="J4" s="70"/>
      <c r="K4" s="70"/>
      <c r="AF4" s="70"/>
    </row>
    <row r="5" spans="1:32" s="1" customFormat="1" ht="15" customHeight="1" x14ac:dyDescent="0.25">
      <c r="A5" s="68"/>
      <c r="B5" s="58"/>
      <c r="D5" s="2"/>
      <c r="E5" s="2"/>
      <c r="H5" s="2"/>
      <c r="I5" s="2"/>
      <c r="J5" s="70"/>
      <c r="K5" s="70"/>
      <c r="AF5" s="70"/>
    </row>
    <row r="6" spans="1:32" ht="15.95" customHeight="1" x14ac:dyDescent="0.2">
      <c r="B6" s="5" t="s">
        <v>3327</v>
      </c>
      <c r="D6" s="2"/>
      <c r="E6" s="2"/>
      <c r="H6" s="2"/>
      <c r="I6" s="2"/>
    </row>
    <row r="7" spans="1:32" s="1" customFormat="1" ht="12" customHeight="1" thickBot="1" x14ac:dyDescent="0.25">
      <c r="D7" s="2"/>
      <c r="E7" s="2"/>
      <c r="G7" s="6" t="s">
        <v>1</v>
      </c>
      <c r="H7" s="6" t="s">
        <v>2</v>
      </c>
      <c r="I7" s="6" t="s">
        <v>3</v>
      </c>
      <c r="J7" s="71"/>
      <c r="K7" s="71"/>
      <c r="AF7" s="70"/>
    </row>
    <row r="8" spans="1:32" s="1" customFormat="1" ht="17.100000000000001" customHeight="1" thickBot="1" x14ac:dyDescent="0.25">
      <c r="F8" s="2"/>
      <c r="G8" s="66">
        <f>SUM(K13:K581)</f>
        <v>0</v>
      </c>
      <c r="H8" s="67">
        <f>SUM(H13:H581)</f>
        <v>0</v>
      </c>
      <c r="I8" s="77">
        <f>SUM(I13:I581)</f>
        <v>0</v>
      </c>
      <c r="J8" s="78"/>
      <c r="K8" s="81"/>
      <c r="AF8" s="70"/>
    </row>
    <row r="9" spans="1:32" ht="42" customHeight="1" thickBot="1" x14ac:dyDescent="0.25">
      <c r="A9" s="2"/>
      <c r="B9" s="7" t="s">
        <v>4</v>
      </c>
      <c r="C9" s="7" t="s">
        <v>5</v>
      </c>
      <c r="D9" s="7" t="s">
        <v>6</v>
      </c>
      <c r="E9" s="7" t="s">
        <v>7</v>
      </c>
      <c r="F9" s="7" t="s">
        <v>8</v>
      </c>
      <c r="G9" s="7" t="s">
        <v>9</v>
      </c>
      <c r="H9" s="7" t="s">
        <v>2</v>
      </c>
      <c r="I9" s="7" t="s">
        <v>10</v>
      </c>
      <c r="J9" s="79" t="s">
        <v>11</v>
      </c>
      <c r="K9" s="80" t="s">
        <v>3326</v>
      </c>
      <c r="L9" s="7" t="s">
        <v>12</v>
      </c>
      <c r="M9" s="7" t="s">
        <v>13</v>
      </c>
      <c r="N9" s="8" t="s">
        <v>14</v>
      </c>
      <c r="O9" s="7" t="s">
        <v>15</v>
      </c>
      <c r="P9" s="7" t="s">
        <v>16</v>
      </c>
      <c r="Q9" s="7" t="s">
        <v>17</v>
      </c>
      <c r="R9" s="7" t="s">
        <v>18</v>
      </c>
      <c r="S9" s="7" t="s">
        <v>19</v>
      </c>
      <c r="T9" s="7" t="s">
        <v>20</v>
      </c>
      <c r="U9" s="7" t="s">
        <v>21</v>
      </c>
      <c r="V9" s="7" t="s">
        <v>22</v>
      </c>
      <c r="W9" s="7" t="s">
        <v>23</v>
      </c>
      <c r="X9" s="7" t="s">
        <v>24</v>
      </c>
      <c r="Y9" s="7" t="s">
        <v>25</v>
      </c>
      <c r="Z9" s="7" t="s">
        <v>26</v>
      </c>
      <c r="AA9" s="7" t="s">
        <v>27</v>
      </c>
      <c r="AB9" s="7" t="s">
        <v>28</v>
      </c>
      <c r="AC9" s="7" t="s">
        <v>29</v>
      </c>
    </row>
    <row r="10" spans="1:32" ht="15.95" customHeight="1" thickBot="1" x14ac:dyDescent="0.25">
      <c r="A10" s="2"/>
      <c r="B10" s="9" t="s">
        <v>30</v>
      </c>
      <c r="C10" s="10"/>
      <c r="D10" s="10"/>
      <c r="E10" s="10"/>
      <c r="F10" s="10"/>
      <c r="G10" s="10"/>
      <c r="H10" s="10"/>
      <c r="I10" s="10"/>
      <c r="J10" s="69"/>
      <c r="K10" s="69"/>
      <c r="L10" s="10"/>
      <c r="M10" s="10"/>
      <c r="N10" s="10"/>
      <c r="O10" s="10"/>
      <c r="P10" s="10"/>
      <c r="Q10" s="10"/>
      <c r="R10" s="10"/>
      <c r="S10" s="10"/>
      <c r="T10" s="10"/>
      <c r="U10" s="10"/>
      <c r="V10" s="10"/>
      <c r="W10" s="10"/>
      <c r="X10" s="10"/>
      <c r="Y10" s="10"/>
      <c r="Z10" s="10"/>
      <c r="AA10" s="10"/>
      <c r="AB10" s="10"/>
      <c r="AC10" s="10"/>
    </row>
    <row r="11" spans="1:32" ht="12" customHeight="1" x14ac:dyDescent="0.2">
      <c r="A11" s="2"/>
      <c r="B11" s="11" t="s">
        <v>31</v>
      </c>
      <c r="C11" s="12"/>
      <c r="D11" s="12"/>
      <c r="E11" s="12"/>
      <c r="F11" s="12"/>
      <c r="G11" s="12"/>
      <c r="H11" s="12"/>
      <c r="I11" s="12"/>
      <c r="J11" s="72"/>
      <c r="K11" s="72"/>
      <c r="L11" s="13"/>
      <c r="M11" s="13"/>
      <c r="N11" s="13"/>
      <c r="O11" s="12"/>
      <c r="P11" s="13"/>
      <c r="Q11" s="13"/>
      <c r="R11" s="13"/>
      <c r="S11" s="13"/>
      <c r="T11" s="14"/>
      <c r="U11" s="14"/>
      <c r="V11" s="14"/>
      <c r="W11" s="13"/>
      <c r="X11" s="13"/>
      <c r="Y11" s="13"/>
      <c r="Z11" s="13"/>
      <c r="AA11" s="13"/>
      <c r="AB11" s="13"/>
      <c r="AC11" s="13"/>
    </row>
    <row r="12" spans="1:32" ht="12" customHeight="1" x14ac:dyDescent="0.2">
      <c r="A12" s="2"/>
      <c r="B12" s="15" t="s">
        <v>32</v>
      </c>
      <c r="C12" s="16"/>
      <c r="D12" s="16"/>
      <c r="E12" s="16"/>
      <c r="F12" s="16"/>
      <c r="G12" s="16"/>
      <c r="H12" s="16"/>
      <c r="I12" s="16"/>
      <c r="J12" s="73"/>
      <c r="K12" s="73"/>
      <c r="L12" s="17"/>
      <c r="M12" s="17"/>
      <c r="N12" s="17"/>
      <c r="O12" s="16"/>
      <c r="P12" s="17"/>
      <c r="Q12" s="17"/>
      <c r="R12" s="17"/>
      <c r="S12" s="17"/>
      <c r="T12" s="18"/>
      <c r="U12" s="18"/>
      <c r="V12" s="18"/>
      <c r="W12" s="17"/>
      <c r="X12" s="17"/>
      <c r="Y12" s="17"/>
      <c r="Z12" s="17"/>
      <c r="AA12" s="17"/>
      <c r="AB12" s="17"/>
      <c r="AC12" s="17"/>
    </row>
    <row r="13" spans="1:32" s="1" customFormat="1" ht="42" x14ac:dyDescent="0.2">
      <c r="A13" s="19" t="s">
        <v>33</v>
      </c>
      <c r="B13" s="60" t="s">
        <v>34</v>
      </c>
      <c r="C13" s="21" t="s">
        <v>35</v>
      </c>
      <c r="D13" s="21" t="s">
        <v>36</v>
      </c>
      <c r="E13" s="21"/>
      <c r="F13" s="22">
        <v>20</v>
      </c>
      <c r="G13" s="23"/>
      <c r="H13" s="29">
        <f>G13*X13/F13</f>
        <v>0</v>
      </c>
      <c r="I13" s="59">
        <f>G13*Z13/F13</f>
        <v>0</v>
      </c>
      <c r="J13" s="74">
        <v>88.55</v>
      </c>
      <c r="K13" s="74">
        <f>J13*G13</f>
        <v>0</v>
      </c>
      <c r="L13" s="24" t="s">
        <v>37</v>
      </c>
      <c r="M13" s="24" t="s">
        <v>38</v>
      </c>
      <c r="N13" s="25" t="s">
        <v>3098</v>
      </c>
      <c r="O13" s="21" t="s">
        <v>39</v>
      </c>
      <c r="P13" s="21" t="s">
        <v>40</v>
      </c>
      <c r="Q13" s="26" t="s">
        <v>41</v>
      </c>
      <c r="R13" s="20" t="s">
        <v>3097</v>
      </c>
      <c r="S13" s="20" t="s">
        <v>3099</v>
      </c>
      <c r="T13" s="27">
        <v>9.8000000000000004E-2</v>
      </c>
      <c r="U13" s="24" t="s">
        <v>42</v>
      </c>
      <c r="V13" s="28">
        <v>0</v>
      </c>
      <c r="W13" s="29">
        <v>1.96</v>
      </c>
      <c r="X13" s="29">
        <v>2.2999999999999998</v>
      </c>
      <c r="Y13" s="21" t="s">
        <v>43</v>
      </c>
      <c r="Z13" s="30">
        <v>7.4000000000000003E-3</v>
      </c>
      <c r="AA13" s="21" t="s">
        <v>44</v>
      </c>
      <c r="AB13" s="20" t="s">
        <v>45</v>
      </c>
      <c r="AC13" s="20"/>
      <c r="AD13" s="31" t="s">
        <v>46</v>
      </c>
      <c r="AE13" s="1" t="e">
        <f>#REF!*G13</f>
        <v>#REF!</v>
      </c>
      <c r="AF13" s="70"/>
    </row>
    <row r="14" spans="1:32" ht="42" x14ac:dyDescent="0.2">
      <c r="A14" s="32"/>
      <c r="B14" s="62" t="s">
        <v>47</v>
      </c>
      <c r="C14" s="34" t="s">
        <v>48</v>
      </c>
      <c r="D14" s="34" t="s">
        <v>36</v>
      </c>
      <c r="E14" s="34"/>
      <c r="F14" s="35">
        <v>54</v>
      </c>
      <c r="G14" s="34"/>
      <c r="H14" s="41">
        <f>G14*X14/F14</f>
        <v>0</v>
      </c>
      <c r="I14" s="61">
        <f>G14*Z14/F14</f>
        <v>0</v>
      </c>
      <c r="J14" s="75">
        <v>65.25</v>
      </c>
      <c r="K14" s="75">
        <f>J14*G14</f>
        <v>0</v>
      </c>
      <c r="L14" s="36" t="s">
        <v>49</v>
      </c>
      <c r="M14" s="36" t="s">
        <v>50</v>
      </c>
      <c r="N14" s="37" t="s">
        <v>3098</v>
      </c>
      <c r="O14" s="34" t="s">
        <v>51</v>
      </c>
      <c r="P14" s="34" t="s">
        <v>40</v>
      </c>
      <c r="Q14" s="38" t="s">
        <v>41</v>
      </c>
      <c r="R14" s="33" t="s">
        <v>3097</v>
      </c>
      <c r="S14" s="33" t="s">
        <v>3099</v>
      </c>
      <c r="T14" s="39">
        <v>0.06</v>
      </c>
      <c r="U14" s="36" t="s">
        <v>52</v>
      </c>
      <c r="V14" s="40">
        <v>0</v>
      </c>
      <c r="W14" s="41">
        <v>3.24</v>
      </c>
      <c r="X14" s="41">
        <v>3.58</v>
      </c>
      <c r="Y14" s="34" t="s">
        <v>53</v>
      </c>
      <c r="Z14" s="42">
        <v>8.8999999999999999E-3</v>
      </c>
      <c r="AA14" s="34" t="s">
        <v>44</v>
      </c>
      <c r="AB14" s="33" t="s">
        <v>45</v>
      </c>
      <c r="AC14" s="33"/>
      <c r="AD14" s="31" t="s">
        <v>54</v>
      </c>
      <c r="AE14" s="1" t="e">
        <f>#REF!*G14</f>
        <v>#REF!</v>
      </c>
    </row>
    <row r="15" spans="1:32" ht="42" x14ac:dyDescent="0.2">
      <c r="A15" s="32"/>
      <c r="B15" s="62" t="s">
        <v>55</v>
      </c>
      <c r="C15" s="34" t="s">
        <v>56</v>
      </c>
      <c r="D15" s="34" t="s">
        <v>36</v>
      </c>
      <c r="E15" s="34"/>
      <c r="F15" s="35">
        <v>55</v>
      </c>
      <c r="G15" s="34"/>
      <c r="H15" s="41">
        <f>G15*X15/F15</f>
        <v>0</v>
      </c>
      <c r="I15" s="61">
        <f>G15*Z15/F15</f>
        <v>0</v>
      </c>
      <c r="J15" s="75">
        <v>65.25</v>
      </c>
      <c r="K15" s="75">
        <f>J15*G15</f>
        <v>0</v>
      </c>
      <c r="L15" s="36" t="s">
        <v>57</v>
      </c>
      <c r="M15" s="36" t="s">
        <v>58</v>
      </c>
      <c r="N15" s="37" t="s">
        <v>3098</v>
      </c>
      <c r="O15" s="34" t="s">
        <v>59</v>
      </c>
      <c r="P15" s="34" t="s">
        <v>40</v>
      </c>
      <c r="Q15" s="38" t="s">
        <v>41</v>
      </c>
      <c r="R15" s="33" t="s">
        <v>3097</v>
      </c>
      <c r="S15" s="33" t="s">
        <v>3099</v>
      </c>
      <c r="T15" s="39">
        <v>7.0999999999999994E-2</v>
      </c>
      <c r="U15" s="36" t="s">
        <v>60</v>
      </c>
      <c r="V15" s="40">
        <v>0</v>
      </c>
      <c r="W15" s="41">
        <v>3.9049999999999998</v>
      </c>
      <c r="X15" s="41">
        <v>4.3499999999999996</v>
      </c>
      <c r="Y15" s="34" t="s">
        <v>61</v>
      </c>
      <c r="Z15" s="42">
        <v>1.0200000000000001E-2</v>
      </c>
      <c r="AA15" s="34" t="s">
        <v>44</v>
      </c>
      <c r="AB15" s="33" t="s">
        <v>45</v>
      </c>
      <c r="AC15" s="33"/>
      <c r="AD15" s="31" t="s">
        <v>62</v>
      </c>
      <c r="AE15" s="1" t="e">
        <f>#REF!*G15</f>
        <v>#REF!</v>
      </c>
    </row>
    <row r="16" spans="1:32" ht="53.25" thickBot="1" x14ac:dyDescent="0.25">
      <c r="A16" s="32"/>
      <c r="B16" s="62" t="s">
        <v>63</v>
      </c>
      <c r="C16" s="34" t="s">
        <v>64</v>
      </c>
      <c r="D16" s="34" t="s">
        <v>36</v>
      </c>
      <c r="E16" s="34"/>
      <c r="F16" s="35">
        <v>26</v>
      </c>
      <c r="G16" s="34"/>
      <c r="H16" s="41">
        <f>G16*X16/F16</f>
        <v>0</v>
      </c>
      <c r="I16" s="61">
        <f>G16*Z16/F16</f>
        <v>0</v>
      </c>
      <c r="J16" s="75">
        <v>102.08</v>
      </c>
      <c r="K16" s="75">
        <f>J16*G16</f>
        <v>0</v>
      </c>
      <c r="L16" s="36" t="s">
        <v>65</v>
      </c>
      <c r="M16" s="36" t="s">
        <v>66</v>
      </c>
      <c r="N16" s="37" t="s">
        <v>3098</v>
      </c>
      <c r="O16" s="34" t="s">
        <v>3100</v>
      </c>
      <c r="P16" s="34" t="s">
        <v>40</v>
      </c>
      <c r="Q16" s="38" t="s">
        <v>41</v>
      </c>
      <c r="R16" s="33" t="s">
        <v>3097</v>
      </c>
      <c r="S16" s="33" t="s">
        <v>3099</v>
      </c>
      <c r="T16" s="39">
        <v>0.1</v>
      </c>
      <c r="U16" s="36" t="s">
        <v>67</v>
      </c>
      <c r="V16" s="43">
        <v>5.0000000000000001E-4</v>
      </c>
      <c r="W16" s="41">
        <v>2.6</v>
      </c>
      <c r="X16" s="41">
        <v>3.1</v>
      </c>
      <c r="Y16" s="34" t="s">
        <v>68</v>
      </c>
      <c r="Z16" s="42">
        <v>1.0500000000000001E-2</v>
      </c>
      <c r="AA16" s="34" t="s">
        <v>44</v>
      </c>
      <c r="AB16" s="33" t="s">
        <v>45</v>
      </c>
      <c r="AC16" s="33" t="s">
        <v>69</v>
      </c>
      <c r="AD16" s="31" t="s">
        <v>70</v>
      </c>
      <c r="AE16" s="1" t="e">
        <f>#REF!*G16</f>
        <v>#REF!</v>
      </c>
    </row>
    <row r="17" spans="1:31" ht="12" customHeight="1" x14ac:dyDescent="0.2">
      <c r="A17" s="2"/>
      <c r="B17" s="11" t="s">
        <v>72</v>
      </c>
      <c r="C17" s="12"/>
      <c r="D17" s="12"/>
      <c r="E17" s="12"/>
      <c r="F17" s="12"/>
      <c r="G17" s="12"/>
      <c r="H17" s="12"/>
      <c r="I17" s="12"/>
      <c r="J17" s="72"/>
      <c r="K17" s="72"/>
      <c r="L17" s="13"/>
      <c r="M17" s="13"/>
      <c r="N17" s="13"/>
      <c r="O17" s="12"/>
      <c r="P17" s="13"/>
      <c r="Q17" s="13"/>
      <c r="R17" s="13"/>
      <c r="S17" s="13"/>
      <c r="T17" s="14"/>
      <c r="U17" s="14"/>
      <c r="V17" s="14"/>
      <c r="W17" s="13"/>
      <c r="X17" s="13"/>
      <c r="Y17" s="13"/>
      <c r="Z17" s="13"/>
      <c r="AA17" s="13"/>
      <c r="AB17" s="13"/>
      <c r="AC17" s="13"/>
    </row>
    <row r="18" spans="1:31" ht="12" customHeight="1" x14ac:dyDescent="0.2">
      <c r="A18" s="2"/>
      <c r="B18" s="15" t="s">
        <v>73</v>
      </c>
      <c r="C18" s="16"/>
      <c r="D18" s="16"/>
      <c r="E18" s="16"/>
      <c r="F18" s="16"/>
      <c r="G18" s="16"/>
      <c r="H18" s="16"/>
      <c r="I18" s="16"/>
      <c r="J18" s="73"/>
      <c r="K18" s="73"/>
      <c r="L18" s="17"/>
      <c r="M18" s="17"/>
      <c r="N18" s="17"/>
      <c r="O18" s="16"/>
      <c r="P18" s="17"/>
      <c r="Q18" s="17"/>
      <c r="R18" s="17"/>
      <c r="S18" s="17"/>
      <c r="T18" s="18"/>
      <c r="U18" s="18"/>
      <c r="V18" s="18"/>
      <c r="W18" s="17"/>
      <c r="X18" s="17"/>
      <c r="Y18" s="17"/>
      <c r="Z18" s="17"/>
      <c r="AA18" s="17"/>
      <c r="AB18" s="17"/>
      <c r="AC18" s="17"/>
    </row>
    <row r="19" spans="1:31" ht="42" x14ac:dyDescent="0.2">
      <c r="A19" s="32"/>
      <c r="B19" s="62" t="s">
        <v>74</v>
      </c>
      <c r="C19" s="34" t="s">
        <v>75</v>
      </c>
      <c r="D19" s="34" t="s">
        <v>36</v>
      </c>
      <c r="E19" s="34"/>
      <c r="F19" s="35">
        <v>64</v>
      </c>
      <c r="G19" s="34"/>
      <c r="H19" s="41">
        <f>G19*X19/F19</f>
        <v>0</v>
      </c>
      <c r="I19" s="61">
        <f>G19*Z19/F19</f>
        <v>0</v>
      </c>
      <c r="J19" s="75">
        <v>38.96</v>
      </c>
      <c r="K19" s="75">
        <f>J19*G19</f>
        <v>0</v>
      </c>
      <c r="L19" s="36" t="s">
        <v>76</v>
      </c>
      <c r="M19" s="36" t="s">
        <v>77</v>
      </c>
      <c r="N19" s="37" t="s">
        <v>3101</v>
      </c>
      <c r="O19" s="34" t="s">
        <v>78</v>
      </c>
      <c r="P19" s="34" t="s">
        <v>40</v>
      </c>
      <c r="Q19" s="38" t="s">
        <v>41</v>
      </c>
      <c r="R19" s="33" t="s">
        <v>3097</v>
      </c>
      <c r="S19" s="33" t="s">
        <v>3099</v>
      </c>
      <c r="T19" s="39">
        <v>4.2000000000000003E-2</v>
      </c>
      <c r="U19" s="36" t="s">
        <v>79</v>
      </c>
      <c r="V19" s="40">
        <v>0</v>
      </c>
      <c r="W19" s="41">
        <v>2.6880000000000002</v>
      </c>
      <c r="X19" s="41">
        <v>2.95</v>
      </c>
      <c r="Y19" s="34" t="s">
        <v>80</v>
      </c>
      <c r="Z19" s="42">
        <v>7.7999999999999996E-3</v>
      </c>
      <c r="AA19" s="34" t="s">
        <v>81</v>
      </c>
      <c r="AB19" s="33" t="s">
        <v>45</v>
      </c>
      <c r="AC19" s="33"/>
      <c r="AD19" s="31" t="s">
        <v>82</v>
      </c>
      <c r="AE19" s="1" t="e">
        <f>#REF!*G19</f>
        <v>#REF!</v>
      </c>
    </row>
    <row r="20" spans="1:31" ht="42" x14ac:dyDescent="0.2">
      <c r="A20" s="32"/>
      <c r="B20" s="62" t="s">
        <v>83</v>
      </c>
      <c r="C20" s="34" t="s">
        <v>84</v>
      </c>
      <c r="D20" s="34" t="s">
        <v>36</v>
      </c>
      <c r="E20" s="34"/>
      <c r="F20" s="35">
        <v>42</v>
      </c>
      <c r="G20" s="34"/>
      <c r="H20" s="41">
        <f>G20*X20/F20</f>
        <v>0</v>
      </c>
      <c r="I20" s="61">
        <f>G20*Z20/F20</f>
        <v>0</v>
      </c>
      <c r="J20" s="75">
        <v>61.72</v>
      </c>
      <c r="K20" s="75">
        <f>J20*G20</f>
        <v>0</v>
      </c>
      <c r="L20" s="36" t="s">
        <v>85</v>
      </c>
      <c r="M20" s="36" t="s">
        <v>86</v>
      </c>
      <c r="N20" s="37" t="s">
        <v>3101</v>
      </c>
      <c r="O20" s="34" t="s">
        <v>87</v>
      </c>
      <c r="P20" s="34" t="s">
        <v>40</v>
      </c>
      <c r="Q20" s="38" t="s">
        <v>41</v>
      </c>
      <c r="R20" s="33" t="s">
        <v>3097</v>
      </c>
      <c r="S20" s="33" t="s">
        <v>3099</v>
      </c>
      <c r="T20" s="39">
        <v>7.2999999999999995E-2</v>
      </c>
      <c r="U20" s="36" t="s">
        <v>88</v>
      </c>
      <c r="V20" s="40">
        <v>0</v>
      </c>
      <c r="W20" s="41">
        <v>3.0659999999999998</v>
      </c>
      <c r="X20" s="41">
        <v>3.35</v>
      </c>
      <c r="Y20" s="34" t="s">
        <v>80</v>
      </c>
      <c r="Z20" s="42">
        <v>7.7999999999999996E-3</v>
      </c>
      <c r="AA20" s="34" t="s">
        <v>81</v>
      </c>
      <c r="AB20" s="33" t="s">
        <v>45</v>
      </c>
      <c r="AC20" s="33"/>
      <c r="AD20" s="31" t="s">
        <v>89</v>
      </c>
      <c r="AE20" s="1" t="e">
        <f>#REF!*G20</f>
        <v>#REF!</v>
      </c>
    </row>
    <row r="21" spans="1:31" ht="42.75" thickBot="1" x14ac:dyDescent="0.25">
      <c r="A21" s="32"/>
      <c r="B21" s="62" t="s">
        <v>90</v>
      </c>
      <c r="C21" s="34" t="s">
        <v>91</v>
      </c>
      <c r="D21" s="34" t="s">
        <v>36</v>
      </c>
      <c r="E21" s="34"/>
      <c r="F21" s="35">
        <v>28</v>
      </c>
      <c r="G21" s="34"/>
      <c r="H21" s="41">
        <f>G21*X21/F21</f>
        <v>0</v>
      </c>
      <c r="I21" s="61">
        <f>G21*Z21/F21</f>
        <v>0</v>
      </c>
      <c r="J21" s="75">
        <v>69.23</v>
      </c>
      <c r="K21" s="75">
        <f>J21*G21</f>
        <v>0</v>
      </c>
      <c r="L21" s="36" t="s">
        <v>92</v>
      </c>
      <c r="M21" s="36" t="s">
        <v>93</v>
      </c>
      <c r="N21" s="37" t="s">
        <v>3101</v>
      </c>
      <c r="O21" s="34" t="s">
        <v>94</v>
      </c>
      <c r="P21" s="34" t="s">
        <v>40</v>
      </c>
      <c r="Q21" s="38" t="s">
        <v>41</v>
      </c>
      <c r="R21" s="33" t="s">
        <v>3097</v>
      </c>
      <c r="S21" s="33" t="s">
        <v>3099</v>
      </c>
      <c r="T21" s="39">
        <v>9.1999999999999998E-2</v>
      </c>
      <c r="U21" s="36" t="s">
        <v>95</v>
      </c>
      <c r="V21" s="40">
        <v>0</v>
      </c>
      <c r="W21" s="41">
        <v>2.5760000000000001</v>
      </c>
      <c r="X21" s="41">
        <v>2.86</v>
      </c>
      <c r="Y21" s="34" t="s">
        <v>80</v>
      </c>
      <c r="Z21" s="42">
        <v>7.7999999999999996E-3</v>
      </c>
      <c r="AA21" s="34" t="s">
        <v>81</v>
      </c>
      <c r="AB21" s="33" t="s">
        <v>45</v>
      </c>
      <c r="AC21" s="33"/>
      <c r="AD21" s="31" t="s">
        <v>96</v>
      </c>
      <c r="AE21" s="1" t="e">
        <f>#REF!*G21</f>
        <v>#REF!</v>
      </c>
    </row>
    <row r="22" spans="1:31" ht="12" customHeight="1" x14ac:dyDescent="0.2">
      <c r="A22" s="2"/>
      <c r="B22" s="11" t="s">
        <v>97</v>
      </c>
      <c r="C22" s="12"/>
      <c r="D22" s="12"/>
      <c r="E22" s="12"/>
      <c r="F22" s="12"/>
      <c r="G22" s="12"/>
      <c r="H22" s="12"/>
      <c r="I22" s="12"/>
      <c r="J22" s="72"/>
      <c r="K22" s="72"/>
      <c r="L22" s="13"/>
      <c r="M22" s="13"/>
      <c r="N22" s="13"/>
      <c r="O22" s="12"/>
      <c r="P22" s="13"/>
      <c r="Q22" s="13"/>
      <c r="R22" s="13"/>
      <c r="S22" s="13"/>
      <c r="T22" s="14"/>
      <c r="U22" s="14"/>
      <c r="V22" s="14"/>
      <c r="W22" s="13"/>
      <c r="X22" s="13"/>
      <c r="Y22" s="13"/>
      <c r="Z22" s="13"/>
      <c r="AA22" s="13"/>
      <c r="AB22" s="13"/>
      <c r="AC22" s="13"/>
    </row>
    <row r="23" spans="1:31" ht="12" customHeight="1" x14ac:dyDescent="0.2">
      <c r="A23" s="2"/>
      <c r="B23" s="15" t="s">
        <v>98</v>
      </c>
      <c r="C23" s="16"/>
      <c r="D23" s="16"/>
      <c r="E23" s="16"/>
      <c r="F23" s="16"/>
      <c r="G23" s="16"/>
      <c r="H23" s="16"/>
      <c r="I23" s="16"/>
      <c r="J23" s="73"/>
      <c r="K23" s="73"/>
      <c r="L23" s="17"/>
      <c r="M23" s="17"/>
      <c r="N23" s="17"/>
      <c r="O23" s="16"/>
      <c r="P23" s="17"/>
      <c r="Q23" s="17"/>
      <c r="R23" s="17"/>
      <c r="S23" s="17"/>
      <c r="T23" s="18"/>
      <c r="U23" s="18"/>
      <c r="V23" s="18"/>
      <c r="W23" s="17"/>
      <c r="X23" s="17"/>
      <c r="Y23" s="17"/>
      <c r="Z23" s="17"/>
      <c r="AA23" s="17"/>
      <c r="AB23" s="17"/>
      <c r="AC23" s="17"/>
    </row>
    <row r="24" spans="1:31" ht="42" x14ac:dyDescent="0.2">
      <c r="A24" s="32"/>
      <c r="B24" s="62" t="s">
        <v>74</v>
      </c>
      <c r="C24" s="34" t="s">
        <v>99</v>
      </c>
      <c r="D24" s="34" t="s">
        <v>36</v>
      </c>
      <c r="E24" s="34"/>
      <c r="F24" s="35">
        <v>48</v>
      </c>
      <c r="G24" s="34"/>
      <c r="H24" s="41">
        <f>G24*X24/F24</f>
        <v>0</v>
      </c>
      <c r="I24" s="61">
        <f>G24*Z24/F24</f>
        <v>0</v>
      </c>
      <c r="J24" s="75">
        <v>49.28</v>
      </c>
      <c r="K24" s="75">
        <f>J24*G24</f>
        <v>0</v>
      </c>
      <c r="L24" s="36" t="s">
        <v>100</v>
      </c>
      <c r="M24" s="36" t="s">
        <v>101</v>
      </c>
      <c r="N24" s="37" t="s">
        <v>3101</v>
      </c>
      <c r="O24" s="34" t="s">
        <v>102</v>
      </c>
      <c r="P24" s="34" t="s">
        <v>40</v>
      </c>
      <c r="Q24" s="38" t="s">
        <v>41</v>
      </c>
      <c r="R24" s="33" t="s">
        <v>3097</v>
      </c>
      <c r="S24" s="33" t="s">
        <v>3099</v>
      </c>
      <c r="T24" s="39">
        <v>5.1999999999999998E-2</v>
      </c>
      <c r="U24" s="36" t="s">
        <v>103</v>
      </c>
      <c r="V24" s="40">
        <v>0</v>
      </c>
      <c r="W24" s="41">
        <v>2.496</v>
      </c>
      <c r="X24" s="41">
        <v>2.9</v>
      </c>
      <c r="Y24" s="34" t="s">
        <v>80</v>
      </c>
      <c r="Z24" s="42">
        <v>7.7999999999999996E-3</v>
      </c>
      <c r="AA24" s="34" t="s">
        <v>81</v>
      </c>
      <c r="AB24" s="33" t="s">
        <v>45</v>
      </c>
      <c r="AC24" s="33"/>
      <c r="AD24" s="31" t="s">
        <v>104</v>
      </c>
      <c r="AE24" s="1" t="e">
        <f>#REF!*G24</f>
        <v>#REF!</v>
      </c>
    </row>
    <row r="25" spans="1:31" ht="42" x14ac:dyDescent="0.2">
      <c r="A25" s="32"/>
      <c r="B25" s="62" t="s">
        <v>105</v>
      </c>
      <c r="C25" s="34" t="s">
        <v>106</v>
      </c>
      <c r="D25" s="34" t="s">
        <v>36</v>
      </c>
      <c r="E25" s="34"/>
      <c r="F25" s="35">
        <v>48</v>
      </c>
      <c r="G25" s="34"/>
      <c r="H25" s="41">
        <f>G25*X25/F25</f>
        <v>0</v>
      </c>
      <c r="I25" s="61">
        <f>G25*Z25/F25</f>
        <v>0</v>
      </c>
      <c r="J25" s="75">
        <v>57.29</v>
      </c>
      <c r="K25" s="75">
        <f>J25*G25</f>
        <v>0</v>
      </c>
      <c r="L25" s="36" t="s">
        <v>107</v>
      </c>
      <c r="M25" s="36" t="s">
        <v>108</v>
      </c>
      <c r="N25" s="37" t="s">
        <v>3102</v>
      </c>
      <c r="O25" s="34" t="s">
        <v>109</v>
      </c>
      <c r="P25" s="34" t="s">
        <v>40</v>
      </c>
      <c r="Q25" s="38" t="s">
        <v>41</v>
      </c>
      <c r="R25" s="33" t="s">
        <v>3097</v>
      </c>
      <c r="S25" s="33" t="s">
        <v>3099</v>
      </c>
      <c r="T25" s="39">
        <v>5.3999999999999999E-2</v>
      </c>
      <c r="U25" s="36" t="s">
        <v>103</v>
      </c>
      <c r="V25" s="40">
        <v>0</v>
      </c>
      <c r="W25" s="41">
        <v>2.5920000000000001</v>
      </c>
      <c r="X25" s="41">
        <v>3</v>
      </c>
      <c r="Y25" s="34" t="s">
        <v>80</v>
      </c>
      <c r="Z25" s="42">
        <v>7.7999999999999996E-3</v>
      </c>
      <c r="AA25" s="34" t="s">
        <v>81</v>
      </c>
      <c r="AB25" s="33" t="s">
        <v>45</v>
      </c>
      <c r="AC25" s="33"/>
      <c r="AD25" s="31" t="s">
        <v>110</v>
      </c>
      <c r="AE25" s="1" t="e">
        <f>#REF!*G25</f>
        <v>#REF!</v>
      </c>
    </row>
    <row r="26" spans="1:31" ht="42" x14ac:dyDescent="0.2">
      <c r="A26" s="32"/>
      <c r="B26" s="62" t="s">
        <v>83</v>
      </c>
      <c r="C26" s="34" t="s">
        <v>111</v>
      </c>
      <c r="D26" s="34" t="s">
        <v>36</v>
      </c>
      <c r="E26" s="34"/>
      <c r="F26" s="35">
        <v>48</v>
      </c>
      <c r="G26" s="34"/>
      <c r="H26" s="41">
        <f>G26*X26/F26</f>
        <v>0</v>
      </c>
      <c r="I26" s="61">
        <f>G26*Z26/F26</f>
        <v>0</v>
      </c>
      <c r="J26" s="75">
        <v>79.12</v>
      </c>
      <c r="K26" s="75">
        <f>J26*G26</f>
        <v>0</v>
      </c>
      <c r="L26" s="36" t="s">
        <v>112</v>
      </c>
      <c r="M26" s="36" t="s">
        <v>113</v>
      </c>
      <c r="N26" s="37" t="s">
        <v>3102</v>
      </c>
      <c r="O26" s="34" t="s">
        <v>114</v>
      </c>
      <c r="P26" s="34" t="s">
        <v>40</v>
      </c>
      <c r="Q26" s="38" t="s">
        <v>41</v>
      </c>
      <c r="R26" s="33" t="s">
        <v>3097</v>
      </c>
      <c r="S26" s="33" t="s">
        <v>3099</v>
      </c>
      <c r="T26" s="39">
        <v>8.4000000000000005E-2</v>
      </c>
      <c r="U26" s="36" t="s">
        <v>115</v>
      </c>
      <c r="V26" s="40">
        <v>0</v>
      </c>
      <c r="W26" s="41">
        <v>4.032</v>
      </c>
      <c r="X26" s="41">
        <v>4.43</v>
      </c>
      <c r="Y26" s="34" t="s">
        <v>68</v>
      </c>
      <c r="Z26" s="42">
        <v>1.0500000000000001E-2</v>
      </c>
      <c r="AA26" s="34" t="s">
        <v>81</v>
      </c>
      <c r="AB26" s="33" t="s">
        <v>45</v>
      </c>
      <c r="AC26" s="33"/>
      <c r="AD26" s="31" t="s">
        <v>116</v>
      </c>
      <c r="AE26" s="1" t="e">
        <f>#REF!*G26</f>
        <v>#REF!</v>
      </c>
    </row>
    <row r="27" spans="1:31" ht="42" x14ac:dyDescent="0.2">
      <c r="A27" s="32"/>
      <c r="B27" s="62" t="s">
        <v>117</v>
      </c>
      <c r="C27" s="34" t="s">
        <v>118</v>
      </c>
      <c r="D27" s="34" t="s">
        <v>36</v>
      </c>
      <c r="E27" s="34"/>
      <c r="F27" s="35">
        <v>48</v>
      </c>
      <c r="G27" s="34"/>
      <c r="H27" s="41">
        <f>G27*X27/F27</f>
        <v>0</v>
      </c>
      <c r="I27" s="61">
        <f>G27*Z27/F27</f>
        <v>0</v>
      </c>
      <c r="J27" s="75">
        <v>87.12</v>
      </c>
      <c r="K27" s="75">
        <f>J27*G27</f>
        <v>0</v>
      </c>
      <c r="L27" s="36" t="s">
        <v>119</v>
      </c>
      <c r="M27" s="36" t="s">
        <v>120</v>
      </c>
      <c r="N27" s="37" t="s">
        <v>3101</v>
      </c>
      <c r="O27" s="34" t="s">
        <v>121</v>
      </c>
      <c r="P27" s="34" t="s">
        <v>40</v>
      </c>
      <c r="Q27" s="38" t="s">
        <v>41</v>
      </c>
      <c r="R27" s="33" t="s">
        <v>3097</v>
      </c>
      <c r="S27" s="33" t="s">
        <v>3099</v>
      </c>
      <c r="T27" s="39">
        <v>8.5999999999999993E-2</v>
      </c>
      <c r="U27" s="36" t="s">
        <v>115</v>
      </c>
      <c r="V27" s="40">
        <v>0</v>
      </c>
      <c r="W27" s="41">
        <v>4.1280000000000001</v>
      </c>
      <c r="X27" s="41">
        <v>4.53</v>
      </c>
      <c r="Y27" s="34" t="s">
        <v>68</v>
      </c>
      <c r="Z27" s="42">
        <v>1.0500000000000001E-2</v>
      </c>
      <c r="AA27" s="34" t="s">
        <v>81</v>
      </c>
      <c r="AB27" s="33" t="s">
        <v>45</v>
      </c>
      <c r="AC27" s="33"/>
      <c r="AD27" s="31" t="s">
        <v>122</v>
      </c>
      <c r="AE27" s="1" t="e">
        <f>#REF!*G27</f>
        <v>#REF!</v>
      </c>
    </row>
    <row r="28" spans="1:31" ht="42" x14ac:dyDescent="0.2">
      <c r="A28" s="32"/>
      <c r="B28" s="62" t="s">
        <v>123</v>
      </c>
      <c r="C28" s="34" t="s">
        <v>124</v>
      </c>
      <c r="D28" s="34" t="s">
        <v>36</v>
      </c>
      <c r="E28" s="34"/>
      <c r="F28" s="35">
        <v>36</v>
      </c>
      <c r="G28" s="34"/>
      <c r="H28" s="41">
        <f>G28*X28/F28</f>
        <v>0</v>
      </c>
      <c r="I28" s="61">
        <f>G28*Z28/F28</f>
        <v>0</v>
      </c>
      <c r="J28" s="75">
        <v>97.43</v>
      </c>
      <c r="K28" s="75">
        <f>J28*G28</f>
        <v>0</v>
      </c>
      <c r="L28" s="36" t="s">
        <v>125</v>
      </c>
      <c r="M28" s="36" t="s">
        <v>126</v>
      </c>
      <c r="N28" s="37" t="s">
        <v>3101</v>
      </c>
      <c r="O28" s="34" t="s">
        <v>127</v>
      </c>
      <c r="P28" s="34" t="s">
        <v>40</v>
      </c>
      <c r="Q28" s="38" t="s">
        <v>41</v>
      </c>
      <c r="R28" s="33" t="s">
        <v>3097</v>
      </c>
      <c r="S28" s="33" t="s">
        <v>3099</v>
      </c>
      <c r="T28" s="39">
        <v>0.104</v>
      </c>
      <c r="U28" s="36" t="s">
        <v>128</v>
      </c>
      <c r="V28" s="40">
        <v>0</v>
      </c>
      <c r="W28" s="41">
        <v>3.7440000000000002</v>
      </c>
      <c r="X28" s="41">
        <v>4.07</v>
      </c>
      <c r="Y28" s="34" t="s">
        <v>129</v>
      </c>
      <c r="Z28" s="42">
        <v>8.8999999999999999E-3</v>
      </c>
      <c r="AA28" s="34" t="s">
        <v>81</v>
      </c>
      <c r="AB28" s="33" t="s">
        <v>45</v>
      </c>
      <c r="AC28" s="33"/>
      <c r="AD28" s="31" t="s">
        <v>130</v>
      </c>
      <c r="AE28" s="1" t="e">
        <f>#REF!*G28</f>
        <v>#REF!</v>
      </c>
    </row>
    <row r="29" spans="1:31" ht="42" x14ac:dyDescent="0.2">
      <c r="A29" s="32"/>
      <c r="B29" s="62" t="s">
        <v>131</v>
      </c>
      <c r="C29" s="34" t="s">
        <v>132</v>
      </c>
      <c r="D29" s="34" t="s">
        <v>36</v>
      </c>
      <c r="E29" s="34"/>
      <c r="F29" s="35">
        <v>36</v>
      </c>
      <c r="G29" s="34"/>
      <c r="H29" s="41">
        <f>G29*X29/F29</f>
        <v>0</v>
      </c>
      <c r="I29" s="61">
        <f>G29*Z29/F29</f>
        <v>0</v>
      </c>
      <c r="J29" s="75">
        <v>105.43</v>
      </c>
      <c r="K29" s="75">
        <f>J29*G29</f>
        <v>0</v>
      </c>
      <c r="L29" s="36" t="s">
        <v>133</v>
      </c>
      <c r="M29" s="36" t="s">
        <v>134</v>
      </c>
      <c r="N29" s="37" t="s">
        <v>3101</v>
      </c>
      <c r="O29" s="34" t="s">
        <v>135</v>
      </c>
      <c r="P29" s="34" t="s">
        <v>40</v>
      </c>
      <c r="Q29" s="38" t="s">
        <v>41</v>
      </c>
      <c r="R29" s="33" t="s">
        <v>3097</v>
      </c>
      <c r="S29" s="33" t="s">
        <v>3099</v>
      </c>
      <c r="T29" s="39">
        <v>0.106</v>
      </c>
      <c r="U29" s="36" t="s">
        <v>128</v>
      </c>
      <c r="V29" s="40">
        <v>0</v>
      </c>
      <c r="W29" s="41">
        <v>3.8159999999999998</v>
      </c>
      <c r="X29" s="41">
        <v>4.1500000000000004</v>
      </c>
      <c r="Y29" s="34" t="s">
        <v>129</v>
      </c>
      <c r="Z29" s="42">
        <v>8.8999999999999999E-3</v>
      </c>
      <c r="AA29" s="34" t="s">
        <v>81</v>
      </c>
      <c r="AB29" s="33" t="s">
        <v>45</v>
      </c>
      <c r="AC29" s="33"/>
      <c r="AD29" s="31" t="s">
        <v>136</v>
      </c>
      <c r="AE29" s="1" t="e">
        <f>#REF!*G29</f>
        <v>#REF!</v>
      </c>
    </row>
    <row r="30" spans="1:31" ht="42" x14ac:dyDescent="0.2">
      <c r="A30" s="32"/>
      <c r="B30" s="62" t="s">
        <v>137</v>
      </c>
      <c r="C30" s="34" t="s">
        <v>138</v>
      </c>
      <c r="D30" s="34" t="s">
        <v>36</v>
      </c>
      <c r="E30" s="34"/>
      <c r="F30" s="35">
        <v>30</v>
      </c>
      <c r="G30" s="34"/>
      <c r="H30" s="41">
        <f>G30*X30/F30</f>
        <v>0</v>
      </c>
      <c r="I30" s="61">
        <f>G30*Z30/F30</f>
        <v>0</v>
      </c>
      <c r="J30" s="75">
        <v>133.16</v>
      </c>
      <c r="K30" s="75">
        <f>J30*G30</f>
        <v>0</v>
      </c>
      <c r="L30" s="36" t="s">
        <v>139</v>
      </c>
      <c r="M30" s="36" t="s">
        <v>140</v>
      </c>
      <c r="N30" s="37" t="s">
        <v>3101</v>
      </c>
      <c r="O30" s="34" t="s">
        <v>141</v>
      </c>
      <c r="P30" s="34" t="s">
        <v>40</v>
      </c>
      <c r="Q30" s="38" t="s">
        <v>41</v>
      </c>
      <c r="R30" s="33" t="s">
        <v>3097</v>
      </c>
      <c r="S30" s="33" t="s">
        <v>3099</v>
      </c>
      <c r="T30" s="39">
        <v>0.13400000000000001</v>
      </c>
      <c r="U30" s="36" t="s">
        <v>142</v>
      </c>
      <c r="V30" s="40">
        <v>0</v>
      </c>
      <c r="W30" s="41">
        <v>4.0199999999999996</v>
      </c>
      <c r="X30" s="41">
        <v>4.3600000000000003</v>
      </c>
      <c r="Y30" s="34" t="s">
        <v>61</v>
      </c>
      <c r="Z30" s="42">
        <v>1.0200000000000001E-2</v>
      </c>
      <c r="AA30" s="34" t="s">
        <v>81</v>
      </c>
      <c r="AB30" s="33" t="s">
        <v>45</v>
      </c>
      <c r="AC30" s="33"/>
      <c r="AD30" s="31" t="s">
        <v>143</v>
      </c>
      <c r="AE30" s="1" t="e">
        <f>#REF!*G30</f>
        <v>#REF!</v>
      </c>
    </row>
    <row r="31" spans="1:31" ht="42.75" thickBot="1" x14ac:dyDescent="0.25">
      <c r="A31" s="32"/>
      <c r="B31" s="62" t="s">
        <v>144</v>
      </c>
      <c r="C31" s="34" t="s">
        <v>145</v>
      </c>
      <c r="D31" s="34" t="s">
        <v>36</v>
      </c>
      <c r="E31" s="34"/>
      <c r="F31" s="35">
        <v>30</v>
      </c>
      <c r="G31" s="34"/>
      <c r="H31" s="41">
        <f>G31*X31/F31</f>
        <v>0</v>
      </c>
      <c r="I31" s="61">
        <f>G31*Z31/F31</f>
        <v>0</v>
      </c>
      <c r="J31" s="75">
        <v>141.16</v>
      </c>
      <c r="K31" s="75">
        <f>J31*G31</f>
        <v>0</v>
      </c>
      <c r="L31" s="36" t="s">
        <v>146</v>
      </c>
      <c r="M31" s="36" t="s">
        <v>147</v>
      </c>
      <c r="N31" s="37" t="s">
        <v>3101</v>
      </c>
      <c r="O31" s="34" t="s">
        <v>148</v>
      </c>
      <c r="P31" s="34" t="s">
        <v>40</v>
      </c>
      <c r="Q31" s="38" t="s">
        <v>41</v>
      </c>
      <c r="R31" s="33" t="s">
        <v>3097</v>
      </c>
      <c r="S31" s="33" t="s">
        <v>3099</v>
      </c>
      <c r="T31" s="39">
        <v>0.13600000000000001</v>
      </c>
      <c r="U31" s="36" t="s">
        <v>142</v>
      </c>
      <c r="V31" s="40">
        <v>0</v>
      </c>
      <c r="W31" s="41">
        <v>4.08</v>
      </c>
      <c r="X31" s="41">
        <v>4.42</v>
      </c>
      <c r="Y31" s="34" t="s">
        <v>61</v>
      </c>
      <c r="Z31" s="42">
        <v>1.0200000000000001E-2</v>
      </c>
      <c r="AA31" s="34" t="s">
        <v>81</v>
      </c>
      <c r="AB31" s="33" t="s">
        <v>45</v>
      </c>
      <c r="AC31" s="33"/>
      <c r="AD31" s="31" t="s">
        <v>149</v>
      </c>
      <c r="AE31" s="1" t="e">
        <f>#REF!*G31</f>
        <v>#REF!</v>
      </c>
    </row>
    <row r="32" spans="1:31" ht="12" customHeight="1" x14ac:dyDescent="0.2">
      <c r="A32" s="2"/>
      <c r="B32" s="11" t="s">
        <v>150</v>
      </c>
      <c r="C32" s="12"/>
      <c r="D32" s="12"/>
      <c r="E32" s="12"/>
      <c r="F32" s="12"/>
      <c r="G32" s="12"/>
      <c r="H32" s="12"/>
      <c r="I32" s="12"/>
      <c r="J32" s="72"/>
      <c r="K32" s="72"/>
      <c r="L32" s="13"/>
      <c r="M32" s="13"/>
      <c r="N32" s="13"/>
      <c r="O32" s="12"/>
      <c r="P32" s="13"/>
      <c r="Q32" s="13"/>
      <c r="R32" s="13"/>
      <c r="S32" s="13"/>
      <c r="T32" s="14"/>
      <c r="U32" s="14"/>
      <c r="V32" s="14"/>
      <c r="W32" s="13"/>
      <c r="X32" s="13"/>
      <c r="Y32" s="13"/>
      <c r="Z32" s="13"/>
      <c r="AA32" s="13"/>
      <c r="AB32" s="13"/>
      <c r="AC32" s="13"/>
    </row>
    <row r="33" spans="1:31" ht="12" customHeight="1" x14ac:dyDescent="0.2">
      <c r="A33" s="2"/>
      <c r="B33" s="15" t="s">
        <v>151</v>
      </c>
      <c r="C33" s="16"/>
      <c r="D33" s="16"/>
      <c r="E33" s="16"/>
      <c r="F33" s="16"/>
      <c r="G33" s="16"/>
      <c r="H33" s="16"/>
      <c r="I33" s="16"/>
      <c r="J33" s="73"/>
      <c r="K33" s="73"/>
      <c r="L33" s="17"/>
      <c r="M33" s="17"/>
      <c r="N33" s="17"/>
      <c r="O33" s="16"/>
      <c r="P33" s="17"/>
      <c r="Q33" s="17"/>
      <c r="R33" s="17"/>
      <c r="S33" s="17"/>
      <c r="T33" s="18"/>
      <c r="U33" s="18"/>
      <c r="V33" s="18"/>
      <c r="W33" s="17"/>
      <c r="X33" s="17"/>
      <c r="Y33" s="17"/>
      <c r="Z33" s="17"/>
      <c r="AA33" s="17"/>
      <c r="AB33" s="17"/>
      <c r="AC33" s="17"/>
    </row>
    <row r="34" spans="1:31" ht="42" x14ac:dyDescent="0.2">
      <c r="A34" s="32"/>
      <c r="B34" s="62" t="s">
        <v>152</v>
      </c>
      <c r="C34" s="34" t="s">
        <v>153</v>
      </c>
      <c r="D34" s="34" t="s">
        <v>36</v>
      </c>
      <c r="E34" s="34"/>
      <c r="F34" s="35">
        <v>48</v>
      </c>
      <c r="G34" s="34"/>
      <c r="H34" s="41">
        <f>G34*X34/F34</f>
        <v>0</v>
      </c>
      <c r="I34" s="61">
        <f>G34*Z34/F34</f>
        <v>0</v>
      </c>
      <c r="J34" s="75">
        <v>53.6</v>
      </c>
      <c r="K34" s="75">
        <f>J34*G34</f>
        <v>0</v>
      </c>
      <c r="L34" s="36" t="s">
        <v>154</v>
      </c>
      <c r="M34" s="36" t="s">
        <v>155</v>
      </c>
      <c r="N34" s="37" t="s">
        <v>3103</v>
      </c>
      <c r="O34" s="34" t="s">
        <v>156</v>
      </c>
      <c r="P34" s="34" t="s">
        <v>40</v>
      </c>
      <c r="Q34" s="38" t="s">
        <v>157</v>
      </c>
      <c r="R34" s="33" t="s">
        <v>3097</v>
      </c>
      <c r="S34" s="33" t="s">
        <v>3099</v>
      </c>
      <c r="T34" s="39">
        <v>5.1999999999999998E-2</v>
      </c>
      <c r="U34" s="36" t="s">
        <v>103</v>
      </c>
      <c r="V34" s="40">
        <v>0</v>
      </c>
      <c r="W34" s="41">
        <v>2.496</v>
      </c>
      <c r="X34" s="41">
        <v>2.9</v>
      </c>
      <c r="Y34" s="34" t="s">
        <v>80</v>
      </c>
      <c r="Z34" s="42">
        <v>7.7999999999999996E-3</v>
      </c>
      <c r="AA34" s="34" t="s">
        <v>158</v>
      </c>
      <c r="AB34" s="33" t="s">
        <v>45</v>
      </c>
      <c r="AC34" s="33"/>
      <c r="AD34" s="31" t="s">
        <v>159</v>
      </c>
      <c r="AE34" s="1" t="e">
        <f>#REF!*G34</f>
        <v>#REF!</v>
      </c>
    </row>
    <row r="35" spans="1:31" ht="42" x14ac:dyDescent="0.2">
      <c r="A35" s="32"/>
      <c r="B35" s="62" t="s">
        <v>160</v>
      </c>
      <c r="C35" s="34" t="s">
        <v>161</v>
      </c>
      <c r="D35" s="34" t="s">
        <v>36</v>
      </c>
      <c r="E35" s="34"/>
      <c r="F35" s="35">
        <v>48</v>
      </c>
      <c r="G35" s="34"/>
      <c r="H35" s="41">
        <f>G35*X35/F35</f>
        <v>0</v>
      </c>
      <c r="I35" s="61">
        <f>G35*Z35/F35</f>
        <v>0</v>
      </c>
      <c r="J35" s="75">
        <v>63.93</v>
      </c>
      <c r="K35" s="75">
        <f>J35*G35</f>
        <v>0</v>
      </c>
      <c r="L35" s="36" t="s">
        <v>162</v>
      </c>
      <c r="M35" s="36" t="s">
        <v>163</v>
      </c>
      <c r="N35" s="37" t="s">
        <v>3103</v>
      </c>
      <c r="O35" s="34" t="s">
        <v>164</v>
      </c>
      <c r="P35" s="34" t="s">
        <v>40</v>
      </c>
      <c r="Q35" s="38" t="s">
        <v>41</v>
      </c>
      <c r="R35" s="33" t="s">
        <v>3097</v>
      </c>
      <c r="S35" s="33" t="s">
        <v>3099</v>
      </c>
      <c r="T35" s="39">
        <v>5.3999999999999999E-2</v>
      </c>
      <c r="U35" s="36" t="s">
        <v>103</v>
      </c>
      <c r="V35" s="40">
        <v>0</v>
      </c>
      <c r="W35" s="41">
        <v>2.5920000000000001</v>
      </c>
      <c r="X35" s="41">
        <v>3</v>
      </c>
      <c r="Y35" s="34" t="s">
        <v>80</v>
      </c>
      <c r="Z35" s="42">
        <v>7.7999999999999996E-3</v>
      </c>
      <c r="AA35" s="34" t="s">
        <v>158</v>
      </c>
      <c r="AB35" s="33" t="s">
        <v>45</v>
      </c>
      <c r="AC35" s="33"/>
      <c r="AD35" s="31" t="s">
        <v>165</v>
      </c>
      <c r="AE35" s="1" t="e">
        <f>#REF!*G35</f>
        <v>#REF!</v>
      </c>
    </row>
    <row r="36" spans="1:31" ht="42" x14ac:dyDescent="0.2">
      <c r="A36" s="32"/>
      <c r="B36" s="62" t="s">
        <v>166</v>
      </c>
      <c r="C36" s="34" t="s">
        <v>167</v>
      </c>
      <c r="D36" s="34" t="s">
        <v>36</v>
      </c>
      <c r="E36" s="34"/>
      <c r="F36" s="35">
        <v>48</v>
      </c>
      <c r="G36" s="34"/>
      <c r="H36" s="41">
        <f>G36*X36/F36</f>
        <v>0</v>
      </c>
      <c r="I36" s="61">
        <f>G36*Z36/F36</f>
        <v>0</v>
      </c>
      <c r="J36" s="75">
        <v>62.68</v>
      </c>
      <c r="K36" s="75">
        <f>J36*G36</f>
        <v>0</v>
      </c>
      <c r="L36" s="36" t="s">
        <v>168</v>
      </c>
      <c r="M36" s="36" t="s">
        <v>169</v>
      </c>
      <c r="N36" s="37" t="s">
        <v>3103</v>
      </c>
      <c r="O36" s="34" t="s">
        <v>170</v>
      </c>
      <c r="P36" s="34" t="s">
        <v>40</v>
      </c>
      <c r="Q36" s="38" t="s">
        <v>41</v>
      </c>
      <c r="R36" s="33" t="s">
        <v>3097</v>
      </c>
      <c r="S36" s="33" t="s">
        <v>3099</v>
      </c>
      <c r="T36" s="39">
        <v>6.5000000000000002E-2</v>
      </c>
      <c r="U36" s="36" t="s">
        <v>171</v>
      </c>
      <c r="V36" s="40">
        <v>0</v>
      </c>
      <c r="W36" s="41">
        <v>3.12</v>
      </c>
      <c r="X36" s="41">
        <v>3.39</v>
      </c>
      <c r="Y36" s="34" t="s">
        <v>172</v>
      </c>
      <c r="Z36" s="42">
        <v>8.6999999999999994E-3</v>
      </c>
      <c r="AA36" s="34" t="s">
        <v>158</v>
      </c>
      <c r="AB36" s="33" t="s">
        <v>45</v>
      </c>
      <c r="AC36" s="33"/>
      <c r="AD36" s="31" t="s">
        <v>173</v>
      </c>
      <c r="AE36" s="1" t="e">
        <f>#REF!*G36</f>
        <v>#REF!</v>
      </c>
    </row>
    <row r="37" spans="1:31" ht="42" x14ac:dyDescent="0.2">
      <c r="A37" s="32"/>
      <c r="B37" s="62" t="s">
        <v>174</v>
      </c>
      <c r="C37" s="34" t="s">
        <v>175</v>
      </c>
      <c r="D37" s="34" t="s">
        <v>36</v>
      </c>
      <c r="E37" s="34"/>
      <c r="F37" s="35">
        <v>48</v>
      </c>
      <c r="G37" s="34"/>
      <c r="H37" s="41">
        <f>G37*X37/F37</f>
        <v>0</v>
      </c>
      <c r="I37" s="61">
        <f>G37*Z37/F37</f>
        <v>0</v>
      </c>
      <c r="J37" s="75">
        <v>73</v>
      </c>
      <c r="K37" s="75">
        <f>J37*G37</f>
        <v>0</v>
      </c>
      <c r="L37" s="36" t="s">
        <v>176</v>
      </c>
      <c r="M37" s="36" t="s">
        <v>177</v>
      </c>
      <c r="N37" s="37" t="s">
        <v>3103</v>
      </c>
      <c r="O37" s="34" t="s">
        <v>178</v>
      </c>
      <c r="P37" s="34" t="s">
        <v>40</v>
      </c>
      <c r="Q37" s="38" t="s">
        <v>41</v>
      </c>
      <c r="R37" s="33" t="s">
        <v>3097</v>
      </c>
      <c r="S37" s="33" t="s">
        <v>3099</v>
      </c>
      <c r="T37" s="39">
        <v>6.7000000000000004E-2</v>
      </c>
      <c r="U37" s="36" t="s">
        <v>171</v>
      </c>
      <c r="V37" s="40">
        <v>0</v>
      </c>
      <c r="W37" s="41">
        <v>3.2160000000000002</v>
      </c>
      <c r="X37" s="41">
        <v>3.49</v>
      </c>
      <c r="Y37" s="34" t="s">
        <v>172</v>
      </c>
      <c r="Z37" s="42">
        <v>8.6999999999999994E-3</v>
      </c>
      <c r="AA37" s="34" t="s">
        <v>158</v>
      </c>
      <c r="AB37" s="33" t="s">
        <v>45</v>
      </c>
      <c r="AC37" s="33"/>
      <c r="AD37" s="31" t="s">
        <v>179</v>
      </c>
      <c r="AE37" s="1" t="e">
        <f>#REF!*G37</f>
        <v>#REF!</v>
      </c>
    </row>
    <row r="38" spans="1:31" ht="42" x14ac:dyDescent="0.2">
      <c r="A38" s="32"/>
      <c r="B38" s="62" t="s">
        <v>180</v>
      </c>
      <c r="C38" s="34" t="s">
        <v>181</v>
      </c>
      <c r="D38" s="34" t="s">
        <v>36</v>
      </c>
      <c r="E38" s="34"/>
      <c r="F38" s="35">
        <v>48</v>
      </c>
      <c r="G38" s="34"/>
      <c r="H38" s="41">
        <f>G38*X38/F38</f>
        <v>0</v>
      </c>
      <c r="I38" s="61">
        <f>G38*Z38/F38</f>
        <v>0</v>
      </c>
      <c r="J38" s="75">
        <v>86.4</v>
      </c>
      <c r="K38" s="75">
        <f>J38*G38</f>
        <v>0</v>
      </c>
      <c r="L38" s="36" t="s">
        <v>182</v>
      </c>
      <c r="M38" s="36" t="s">
        <v>183</v>
      </c>
      <c r="N38" s="37" t="s">
        <v>3103</v>
      </c>
      <c r="O38" s="34" t="s">
        <v>184</v>
      </c>
      <c r="P38" s="34" t="s">
        <v>40</v>
      </c>
      <c r="Q38" s="38" t="s">
        <v>41</v>
      </c>
      <c r="R38" s="33" t="s">
        <v>3097</v>
      </c>
      <c r="S38" s="33" t="s">
        <v>3099</v>
      </c>
      <c r="T38" s="39">
        <v>9.5000000000000001E-2</v>
      </c>
      <c r="U38" s="36" t="s">
        <v>115</v>
      </c>
      <c r="V38" s="40">
        <v>0</v>
      </c>
      <c r="W38" s="41">
        <v>4.5599999999999996</v>
      </c>
      <c r="X38" s="41">
        <v>4.95</v>
      </c>
      <c r="Y38" s="34" t="s">
        <v>68</v>
      </c>
      <c r="Z38" s="42">
        <v>1.0500000000000001E-2</v>
      </c>
      <c r="AA38" s="34" t="s">
        <v>158</v>
      </c>
      <c r="AB38" s="33" t="s">
        <v>45</v>
      </c>
      <c r="AC38" s="33"/>
      <c r="AD38" s="31" t="s">
        <v>185</v>
      </c>
      <c r="AE38" s="1" t="e">
        <f>#REF!*G38</f>
        <v>#REF!</v>
      </c>
    </row>
    <row r="39" spans="1:31" ht="42" x14ac:dyDescent="0.2">
      <c r="A39" s="32"/>
      <c r="B39" s="62" t="s">
        <v>186</v>
      </c>
      <c r="C39" s="34" t="s">
        <v>187</v>
      </c>
      <c r="D39" s="34" t="s">
        <v>36</v>
      </c>
      <c r="E39" s="34"/>
      <c r="F39" s="35">
        <v>48</v>
      </c>
      <c r="G39" s="34"/>
      <c r="H39" s="41">
        <f>G39*X39/F39</f>
        <v>0</v>
      </c>
      <c r="I39" s="61">
        <f>G39*Z39/F39</f>
        <v>0</v>
      </c>
      <c r="J39" s="75">
        <v>96.72</v>
      </c>
      <c r="K39" s="75">
        <f>J39*G39</f>
        <v>0</v>
      </c>
      <c r="L39" s="36" t="s">
        <v>188</v>
      </c>
      <c r="M39" s="36" t="s">
        <v>189</v>
      </c>
      <c r="N39" s="37" t="s">
        <v>3103</v>
      </c>
      <c r="O39" s="34" t="s">
        <v>190</v>
      </c>
      <c r="P39" s="34" t="s">
        <v>40</v>
      </c>
      <c r="Q39" s="38" t="s">
        <v>41</v>
      </c>
      <c r="R39" s="33" t="s">
        <v>3097</v>
      </c>
      <c r="S39" s="33" t="s">
        <v>3099</v>
      </c>
      <c r="T39" s="39">
        <v>9.7000000000000003E-2</v>
      </c>
      <c r="U39" s="36" t="s">
        <v>115</v>
      </c>
      <c r="V39" s="40">
        <v>0</v>
      </c>
      <c r="W39" s="41">
        <v>4.6559999999999997</v>
      </c>
      <c r="X39" s="41">
        <v>5.05</v>
      </c>
      <c r="Y39" s="34" t="s">
        <v>68</v>
      </c>
      <c r="Z39" s="42">
        <v>1.0500000000000001E-2</v>
      </c>
      <c r="AA39" s="34" t="s">
        <v>158</v>
      </c>
      <c r="AB39" s="33" t="s">
        <v>45</v>
      </c>
      <c r="AC39" s="33"/>
      <c r="AD39" s="31" t="s">
        <v>191</v>
      </c>
      <c r="AE39" s="1" t="e">
        <f>#REF!*G39</f>
        <v>#REF!</v>
      </c>
    </row>
    <row r="40" spans="1:31" ht="42" x14ac:dyDescent="0.2">
      <c r="A40" s="32"/>
      <c r="B40" s="62" t="s">
        <v>192</v>
      </c>
      <c r="C40" s="34" t="s">
        <v>193</v>
      </c>
      <c r="D40" s="34" t="s">
        <v>36</v>
      </c>
      <c r="E40" s="34"/>
      <c r="F40" s="35">
        <v>28</v>
      </c>
      <c r="G40" s="34"/>
      <c r="H40" s="41">
        <f>G40*X40/F40</f>
        <v>0</v>
      </c>
      <c r="I40" s="61">
        <f>G40*Z40/F40</f>
        <v>0</v>
      </c>
      <c r="J40" s="75">
        <v>107.86</v>
      </c>
      <c r="K40" s="75">
        <f>J40*G40</f>
        <v>0</v>
      </c>
      <c r="L40" s="36" t="s">
        <v>194</v>
      </c>
      <c r="M40" s="36" t="s">
        <v>195</v>
      </c>
      <c r="N40" s="37" t="s">
        <v>3103</v>
      </c>
      <c r="O40" s="34" t="s">
        <v>196</v>
      </c>
      <c r="P40" s="34" t="s">
        <v>40</v>
      </c>
      <c r="Q40" s="38" t="s">
        <v>41</v>
      </c>
      <c r="R40" s="33" t="s">
        <v>3097</v>
      </c>
      <c r="S40" s="33" t="s">
        <v>3099</v>
      </c>
      <c r="T40" s="39">
        <v>0.11600000000000001</v>
      </c>
      <c r="U40" s="36" t="s">
        <v>197</v>
      </c>
      <c r="V40" s="40">
        <v>0</v>
      </c>
      <c r="W40" s="41">
        <v>3.2480000000000002</v>
      </c>
      <c r="X40" s="41">
        <v>3.65</v>
      </c>
      <c r="Y40" s="34" t="s">
        <v>129</v>
      </c>
      <c r="Z40" s="42">
        <v>8.8999999999999999E-3</v>
      </c>
      <c r="AA40" s="34" t="s">
        <v>158</v>
      </c>
      <c r="AB40" s="33" t="s">
        <v>45</v>
      </c>
      <c r="AC40" s="33"/>
      <c r="AD40" s="31" t="s">
        <v>198</v>
      </c>
      <c r="AE40" s="1" t="e">
        <f>#REF!*G40</f>
        <v>#REF!</v>
      </c>
    </row>
    <row r="41" spans="1:31" ht="42" x14ac:dyDescent="0.2">
      <c r="A41" s="32"/>
      <c r="B41" s="62" t="s">
        <v>199</v>
      </c>
      <c r="C41" s="34" t="s">
        <v>200</v>
      </c>
      <c r="D41" s="34" t="s">
        <v>36</v>
      </c>
      <c r="E41" s="34"/>
      <c r="F41" s="35">
        <v>28</v>
      </c>
      <c r="G41" s="34"/>
      <c r="H41" s="41">
        <f>G41*X41/F41</f>
        <v>0</v>
      </c>
      <c r="I41" s="61">
        <f>G41*Z41/F41</f>
        <v>0</v>
      </c>
      <c r="J41" s="75">
        <v>117.99</v>
      </c>
      <c r="K41" s="75">
        <f>J41*G41</f>
        <v>0</v>
      </c>
      <c r="L41" s="36" t="s">
        <v>201</v>
      </c>
      <c r="M41" s="36" t="s">
        <v>202</v>
      </c>
      <c r="N41" s="37" t="s">
        <v>3103</v>
      </c>
      <c r="O41" s="34" t="s">
        <v>203</v>
      </c>
      <c r="P41" s="34" t="s">
        <v>40</v>
      </c>
      <c r="Q41" s="38" t="s">
        <v>41</v>
      </c>
      <c r="R41" s="33" t="s">
        <v>3097</v>
      </c>
      <c r="S41" s="33" t="s">
        <v>3099</v>
      </c>
      <c r="T41" s="39">
        <v>0.11799999999999999</v>
      </c>
      <c r="U41" s="36" t="s">
        <v>197</v>
      </c>
      <c r="V41" s="40">
        <v>0</v>
      </c>
      <c r="W41" s="41">
        <v>3.3039999999999998</v>
      </c>
      <c r="X41" s="41">
        <v>3.71</v>
      </c>
      <c r="Y41" s="34" t="s">
        <v>129</v>
      </c>
      <c r="Z41" s="42">
        <v>8.8999999999999999E-3</v>
      </c>
      <c r="AA41" s="34" t="s">
        <v>158</v>
      </c>
      <c r="AB41" s="33" t="s">
        <v>45</v>
      </c>
      <c r="AC41" s="33"/>
      <c r="AD41" s="31" t="s">
        <v>204</v>
      </c>
      <c r="AE41" s="1" t="e">
        <f>#REF!*G41</f>
        <v>#REF!</v>
      </c>
    </row>
    <row r="42" spans="1:31" ht="42" x14ac:dyDescent="0.2">
      <c r="A42" s="32"/>
      <c r="B42" s="62" t="s">
        <v>205</v>
      </c>
      <c r="C42" s="34" t="s">
        <v>206</v>
      </c>
      <c r="D42" s="34" t="s">
        <v>36</v>
      </c>
      <c r="E42" s="34"/>
      <c r="F42" s="35">
        <v>30</v>
      </c>
      <c r="G42" s="34"/>
      <c r="H42" s="41">
        <f>G42*X42/F42</f>
        <v>0</v>
      </c>
      <c r="I42" s="61">
        <f>G42*Z42/F42</f>
        <v>0</v>
      </c>
      <c r="J42" s="75">
        <v>121.68</v>
      </c>
      <c r="K42" s="75">
        <f>J42*G42</f>
        <v>0</v>
      </c>
      <c r="L42" s="36" t="s">
        <v>207</v>
      </c>
      <c r="M42" s="36" t="s">
        <v>208</v>
      </c>
      <c r="N42" s="37" t="s">
        <v>3103</v>
      </c>
      <c r="O42" s="34" t="s">
        <v>209</v>
      </c>
      <c r="P42" s="34" t="s">
        <v>40</v>
      </c>
      <c r="Q42" s="38" t="s">
        <v>41</v>
      </c>
      <c r="R42" s="33" t="s">
        <v>3097</v>
      </c>
      <c r="S42" s="33" t="s">
        <v>3099</v>
      </c>
      <c r="T42" s="39">
        <v>0.13200000000000001</v>
      </c>
      <c r="U42" s="36" t="s">
        <v>142</v>
      </c>
      <c r="V42" s="40">
        <v>0</v>
      </c>
      <c r="W42" s="41">
        <v>3.96</v>
      </c>
      <c r="X42" s="41">
        <v>4.3</v>
      </c>
      <c r="Y42" s="34" t="s">
        <v>61</v>
      </c>
      <c r="Z42" s="42">
        <v>1.0200000000000001E-2</v>
      </c>
      <c r="AA42" s="34" t="s">
        <v>158</v>
      </c>
      <c r="AB42" s="33" t="s">
        <v>45</v>
      </c>
      <c r="AC42" s="33"/>
      <c r="AD42" s="31" t="s">
        <v>210</v>
      </c>
      <c r="AE42" s="1" t="e">
        <f>#REF!*G42</f>
        <v>#REF!</v>
      </c>
    </row>
    <row r="43" spans="1:31" ht="42" x14ac:dyDescent="0.2">
      <c r="A43" s="32"/>
      <c r="B43" s="62" t="s">
        <v>211</v>
      </c>
      <c r="C43" s="34" t="s">
        <v>212</v>
      </c>
      <c r="D43" s="34" t="s">
        <v>36</v>
      </c>
      <c r="E43" s="34"/>
      <c r="F43" s="35">
        <v>30</v>
      </c>
      <c r="G43" s="34"/>
      <c r="H43" s="41">
        <f>G43*X43/F43</f>
        <v>0</v>
      </c>
      <c r="I43" s="61">
        <f>G43*Z43/F43</f>
        <v>0</v>
      </c>
      <c r="J43" s="75">
        <v>131.99</v>
      </c>
      <c r="K43" s="75">
        <f>J43*G43</f>
        <v>0</v>
      </c>
      <c r="L43" s="36" t="s">
        <v>213</v>
      </c>
      <c r="M43" s="36" t="s">
        <v>214</v>
      </c>
      <c r="N43" s="37" t="s">
        <v>3103</v>
      </c>
      <c r="O43" s="34" t="s">
        <v>215</v>
      </c>
      <c r="P43" s="34" t="s">
        <v>40</v>
      </c>
      <c r="Q43" s="38" t="s">
        <v>41</v>
      </c>
      <c r="R43" s="33" t="s">
        <v>3097</v>
      </c>
      <c r="S43" s="33" t="s">
        <v>3099</v>
      </c>
      <c r="T43" s="39">
        <v>0.13400000000000001</v>
      </c>
      <c r="U43" s="36" t="s">
        <v>142</v>
      </c>
      <c r="V43" s="40">
        <v>0</v>
      </c>
      <c r="W43" s="41">
        <v>4.0199999999999996</v>
      </c>
      <c r="X43" s="41">
        <v>4.3600000000000003</v>
      </c>
      <c r="Y43" s="34" t="s">
        <v>61</v>
      </c>
      <c r="Z43" s="42">
        <v>1.0200000000000001E-2</v>
      </c>
      <c r="AA43" s="34" t="s">
        <v>158</v>
      </c>
      <c r="AB43" s="33" t="s">
        <v>45</v>
      </c>
      <c r="AC43" s="33"/>
      <c r="AD43" s="31" t="s">
        <v>216</v>
      </c>
      <c r="AE43" s="1" t="e">
        <f>#REF!*G43</f>
        <v>#REF!</v>
      </c>
    </row>
    <row r="44" spans="1:31" ht="42" x14ac:dyDescent="0.2">
      <c r="A44" s="32"/>
      <c r="B44" s="62" t="s">
        <v>217</v>
      </c>
      <c r="C44" s="34" t="s">
        <v>218</v>
      </c>
      <c r="D44" s="34" t="s">
        <v>36</v>
      </c>
      <c r="E44" s="34"/>
      <c r="F44" s="35">
        <v>21</v>
      </c>
      <c r="G44" s="34"/>
      <c r="H44" s="41">
        <f>G44*X44/F44</f>
        <v>0</v>
      </c>
      <c r="I44" s="61">
        <f>G44*Z44/F44</f>
        <v>0</v>
      </c>
      <c r="J44" s="75">
        <v>145.08000000000001</v>
      </c>
      <c r="K44" s="75">
        <f>J44*G44</f>
        <v>0</v>
      </c>
      <c r="L44" s="36" t="s">
        <v>219</v>
      </c>
      <c r="M44" s="36" t="s">
        <v>220</v>
      </c>
      <c r="N44" s="37" t="s">
        <v>3103</v>
      </c>
      <c r="O44" s="34" t="s">
        <v>221</v>
      </c>
      <c r="P44" s="34" t="s">
        <v>40</v>
      </c>
      <c r="Q44" s="38" t="s">
        <v>41</v>
      </c>
      <c r="R44" s="33" t="s">
        <v>3097</v>
      </c>
      <c r="S44" s="33" t="s">
        <v>3099</v>
      </c>
      <c r="T44" s="39">
        <v>0.16</v>
      </c>
      <c r="U44" s="36" t="s">
        <v>222</v>
      </c>
      <c r="V44" s="40">
        <v>0</v>
      </c>
      <c r="W44" s="41">
        <v>3.36</v>
      </c>
      <c r="X44" s="41">
        <v>3.68</v>
      </c>
      <c r="Y44" s="34" t="s">
        <v>129</v>
      </c>
      <c r="Z44" s="42">
        <v>8.8999999999999999E-3</v>
      </c>
      <c r="AA44" s="34" t="s">
        <v>158</v>
      </c>
      <c r="AB44" s="33" t="s">
        <v>45</v>
      </c>
      <c r="AC44" s="33"/>
      <c r="AD44" s="31" t="s">
        <v>223</v>
      </c>
      <c r="AE44" s="1" t="e">
        <f>#REF!*G44</f>
        <v>#REF!</v>
      </c>
    </row>
    <row r="45" spans="1:31" ht="42" x14ac:dyDescent="0.2">
      <c r="A45" s="32"/>
      <c r="B45" s="62" t="s">
        <v>224</v>
      </c>
      <c r="C45" s="34" t="s">
        <v>225</v>
      </c>
      <c r="D45" s="34" t="s">
        <v>36</v>
      </c>
      <c r="E45" s="34"/>
      <c r="F45" s="35">
        <v>21</v>
      </c>
      <c r="G45" s="34"/>
      <c r="H45" s="41">
        <f>G45*X45/F45</f>
        <v>0</v>
      </c>
      <c r="I45" s="61">
        <f>G45*Z45/F45</f>
        <v>0</v>
      </c>
      <c r="J45" s="75">
        <v>155.4</v>
      </c>
      <c r="K45" s="75">
        <f>J45*G45</f>
        <v>0</v>
      </c>
      <c r="L45" s="36" t="s">
        <v>226</v>
      </c>
      <c r="M45" s="36" t="s">
        <v>227</v>
      </c>
      <c r="N45" s="37" t="s">
        <v>3103</v>
      </c>
      <c r="O45" s="34" t="s">
        <v>228</v>
      </c>
      <c r="P45" s="34" t="s">
        <v>40</v>
      </c>
      <c r="Q45" s="38" t="s">
        <v>41</v>
      </c>
      <c r="R45" s="33" t="s">
        <v>3097</v>
      </c>
      <c r="S45" s="33" t="s">
        <v>3099</v>
      </c>
      <c r="T45" s="39">
        <v>0.16200000000000001</v>
      </c>
      <c r="U45" s="36" t="s">
        <v>222</v>
      </c>
      <c r="V45" s="40">
        <v>0</v>
      </c>
      <c r="W45" s="41">
        <v>3.4020000000000001</v>
      </c>
      <c r="X45" s="41">
        <v>3.73</v>
      </c>
      <c r="Y45" s="34" t="s">
        <v>129</v>
      </c>
      <c r="Z45" s="42">
        <v>8.8999999999999999E-3</v>
      </c>
      <c r="AA45" s="34" t="s">
        <v>158</v>
      </c>
      <c r="AB45" s="33" t="s">
        <v>45</v>
      </c>
      <c r="AC45" s="33"/>
      <c r="AD45" s="31" t="s">
        <v>229</v>
      </c>
      <c r="AE45" s="1" t="e">
        <f>#REF!*G45</f>
        <v>#REF!</v>
      </c>
    </row>
    <row r="46" spans="1:31" ht="42" x14ac:dyDescent="0.2">
      <c r="A46" s="32"/>
      <c r="B46" s="62" t="s">
        <v>230</v>
      </c>
      <c r="C46" s="34" t="s">
        <v>231</v>
      </c>
      <c r="D46" s="34" t="s">
        <v>36</v>
      </c>
      <c r="E46" s="34"/>
      <c r="F46" s="35">
        <v>18</v>
      </c>
      <c r="G46" s="34"/>
      <c r="H46" s="41">
        <f>G46*X46/F46</f>
        <v>0</v>
      </c>
      <c r="I46" s="61">
        <f>G46*Z46/F46</f>
        <v>0</v>
      </c>
      <c r="J46" s="75">
        <v>176.15</v>
      </c>
      <c r="K46" s="75">
        <f>J46*G46</f>
        <v>0</v>
      </c>
      <c r="L46" s="36" t="s">
        <v>232</v>
      </c>
      <c r="M46" s="36" t="s">
        <v>233</v>
      </c>
      <c r="N46" s="37" t="s">
        <v>3103</v>
      </c>
      <c r="O46" s="34" t="s">
        <v>234</v>
      </c>
      <c r="P46" s="34" t="s">
        <v>40</v>
      </c>
      <c r="Q46" s="38" t="s">
        <v>41</v>
      </c>
      <c r="R46" s="33" t="s">
        <v>3097</v>
      </c>
      <c r="S46" s="33" t="s">
        <v>3099</v>
      </c>
      <c r="T46" s="39">
        <v>0.22600000000000001</v>
      </c>
      <c r="U46" s="36" t="s">
        <v>235</v>
      </c>
      <c r="V46" s="40">
        <v>0</v>
      </c>
      <c r="W46" s="41">
        <v>4.0679999999999996</v>
      </c>
      <c r="X46" s="41">
        <v>4.43</v>
      </c>
      <c r="Y46" s="34" t="s">
        <v>61</v>
      </c>
      <c r="Z46" s="42">
        <v>1.0200000000000001E-2</v>
      </c>
      <c r="AA46" s="34" t="s">
        <v>158</v>
      </c>
      <c r="AB46" s="33" t="s">
        <v>45</v>
      </c>
      <c r="AC46" s="33"/>
      <c r="AD46" s="31" t="s">
        <v>236</v>
      </c>
      <c r="AE46" s="1" t="e">
        <f>#REF!*G46</f>
        <v>#REF!</v>
      </c>
    </row>
    <row r="47" spans="1:31" ht="42.75" thickBot="1" x14ac:dyDescent="0.25">
      <c r="A47" s="32"/>
      <c r="B47" s="62" t="s">
        <v>237</v>
      </c>
      <c r="C47" s="34" t="s">
        <v>238</v>
      </c>
      <c r="D47" s="34" t="s">
        <v>36</v>
      </c>
      <c r="E47" s="34"/>
      <c r="F47" s="35">
        <v>26</v>
      </c>
      <c r="G47" s="34"/>
      <c r="H47" s="41">
        <f>G47*X47/F47</f>
        <v>0</v>
      </c>
      <c r="I47" s="61">
        <f>G47*Z47/F47</f>
        <v>0</v>
      </c>
      <c r="J47" s="75">
        <v>113.18</v>
      </c>
      <c r="K47" s="75">
        <f>J47*G47</f>
        <v>0</v>
      </c>
      <c r="L47" s="36" t="s">
        <v>239</v>
      </c>
      <c r="M47" s="36" t="s">
        <v>240</v>
      </c>
      <c r="N47" s="37" t="s">
        <v>3104</v>
      </c>
      <c r="O47" s="34" t="s">
        <v>241</v>
      </c>
      <c r="P47" s="34" t="s">
        <v>40</v>
      </c>
      <c r="Q47" s="38" t="s">
        <v>41</v>
      </c>
      <c r="R47" s="33" t="s">
        <v>3097</v>
      </c>
      <c r="S47" s="33" t="s">
        <v>3099</v>
      </c>
      <c r="T47" s="39">
        <v>0.107</v>
      </c>
      <c r="U47" s="36" t="s">
        <v>242</v>
      </c>
      <c r="V47" s="40">
        <v>0</v>
      </c>
      <c r="W47" s="41">
        <v>2.782</v>
      </c>
      <c r="X47" s="41">
        <v>3.07</v>
      </c>
      <c r="Y47" s="34" t="s">
        <v>68</v>
      </c>
      <c r="Z47" s="42">
        <v>1.0500000000000001E-2</v>
      </c>
      <c r="AA47" s="34" t="s">
        <v>158</v>
      </c>
      <c r="AB47" s="33" t="s">
        <v>45</v>
      </c>
      <c r="AC47" s="33"/>
      <c r="AD47" s="31" t="s">
        <v>243</v>
      </c>
      <c r="AE47" s="1" t="e">
        <f>#REF!*G47</f>
        <v>#REF!</v>
      </c>
    </row>
    <row r="48" spans="1:31" ht="12" customHeight="1" x14ac:dyDescent="0.2">
      <c r="A48" s="2"/>
      <c r="B48" s="11" t="s">
        <v>244</v>
      </c>
      <c r="C48" s="12"/>
      <c r="D48" s="12"/>
      <c r="E48" s="12"/>
      <c r="F48" s="12"/>
      <c r="G48" s="12"/>
      <c r="H48" s="12"/>
      <c r="I48" s="12"/>
      <c r="J48" s="72"/>
      <c r="K48" s="72"/>
      <c r="L48" s="13"/>
      <c r="M48" s="13"/>
      <c r="N48" s="13"/>
      <c r="O48" s="12"/>
      <c r="P48" s="13"/>
      <c r="Q48" s="13"/>
      <c r="R48" s="13"/>
      <c r="S48" s="13"/>
      <c r="T48" s="14"/>
      <c r="U48" s="14"/>
      <c r="V48" s="14"/>
      <c r="W48" s="13"/>
      <c r="X48" s="13"/>
      <c r="Y48" s="13"/>
      <c r="Z48" s="13"/>
      <c r="AA48" s="13"/>
      <c r="AB48" s="13"/>
      <c r="AC48" s="13"/>
    </row>
    <row r="49" spans="1:31" ht="42" x14ac:dyDescent="0.2">
      <c r="A49" s="32"/>
      <c r="B49" s="62" t="s">
        <v>245</v>
      </c>
      <c r="C49" s="34" t="s">
        <v>246</v>
      </c>
      <c r="D49" s="34" t="s">
        <v>36</v>
      </c>
      <c r="E49" s="34"/>
      <c r="F49" s="35">
        <v>52</v>
      </c>
      <c r="G49" s="34"/>
      <c r="H49" s="41">
        <f>G49*X49/F49</f>
        <v>0</v>
      </c>
      <c r="I49" s="61">
        <f>G49*Z49/F49</f>
        <v>0</v>
      </c>
      <c r="J49" s="75">
        <v>82.23</v>
      </c>
      <c r="K49" s="75">
        <f>J49*G49</f>
        <v>0</v>
      </c>
      <c r="L49" s="36" t="s">
        <v>247</v>
      </c>
      <c r="M49" s="36" t="s">
        <v>248</v>
      </c>
      <c r="N49" s="37" t="s">
        <v>3105</v>
      </c>
      <c r="O49" s="34" t="s">
        <v>249</v>
      </c>
      <c r="P49" s="34" t="s">
        <v>40</v>
      </c>
      <c r="Q49" s="38" t="s">
        <v>41</v>
      </c>
      <c r="R49" s="33" t="s">
        <v>3097</v>
      </c>
      <c r="S49" s="33" t="s">
        <v>3099</v>
      </c>
      <c r="T49" s="39">
        <v>8.6999999999999994E-2</v>
      </c>
      <c r="U49" s="36" t="s">
        <v>250</v>
      </c>
      <c r="V49" s="40">
        <v>0</v>
      </c>
      <c r="W49" s="41">
        <v>4.524</v>
      </c>
      <c r="X49" s="41">
        <v>4.84</v>
      </c>
      <c r="Y49" s="34" t="s">
        <v>68</v>
      </c>
      <c r="Z49" s="42">
        <v>1.0500000000000001E-2</v>
      </c>
      <c r="AA49" s="34" t="s">
        <v>251</v>
      </c>
      <c r="AB49" s="33" t="s">
        <v>45</v>
      </c>
      <c r="AC49" s="33"/>
      <c r="AD49" s="31" t="s">
        <v>252</v>
      </c>
      <c r="AE49" s="1" t="e">
        <f>#REF!*G49</f>
        <v>#REF!</v>
      </c>
    </row>
    <row r="50" spans="1:31" ht="42" x14ac:dyDescent="0.2">
      <c r="A50" s="32"/>
      <c r="B50" s="62" t="s">
        <v>253</v>
      </c>
      <c r="C50" s="34" t="s">
        <v>254</v>
      </c>
      <c r="D50" s="34" t="s">
        <v>36</v>
      </c>
      <c r="E50" s="34"/>
      <c r="F50" s="35">
        <v>36</v>
      </c>
      <c r="G50" s="34"/>
      <c r="H50" s="41">
        <f>G50*X50/F50</f>
        <v>0</v>
      </c>
      <c r="I50" s="61">
        <f>G50*Z50/F50</f>
        <v>0</v>
      </c>
      <c r="J50" s="75">
        <v>96.84</v>
      </c>
      <c r="K50" s="75">
        <f>J50*G50</f>
        <v>0</v>
      </c>
      <c r="L50" s="36" t="s">
        <v>255</v>
      </c>
      <c r="M50" s="36" t="s">
        <v>256</v>
      </c>
      <c r="N50" s="37" t="s">
        <v>3105</v>
      </c>
      <c r="O50" s="34" t="s">
        <v>257</v>
      </c>
      <c r="P50" s="34" t="s">
        <v>40</v>
      </c>
      <c r="Q50" s="38" t="s">
        <v>41</v>
      </c>
      <c r="R50" s="33" t="s">
        <v>3097</v>
      </c>
      <c r="S50" s="33" t="s">
        <v>3099</v>
      </c>
      <c r="T50" s="39">
        <v>0.105</v>
      </c>
      <c r="U50" s="36" t="s">
        <v>128</v>
      </c>
      <c r="V50" s="40">
        <v>0</v>
      </c>
      <c r="W50" s="41">
        <v>3.78</v>
      </c>
      <c r="X50" s="41">
        <v>4.12</v>
      </c>
      <c r="Y50" s="34" t="s">
        <v>129</v>
      </c>
      <c r="Z50" s="42">
        <v>8.8999999999999999E-3</v>
      </c>
      <c r="AA50" s="34" t="s">
        <v>251</v>
      </c>
      <c r="AB50" s="33" t="s">
        <v>45</v>
      </c>
      <c r="AC50" s="33"/>
      <c r="AD50" s="31" t="s">
        <v>258</v>
      </c>
      <c r="AE50" s="1" t="e">
        <f>#REF!*G50</f>
        <v>#REF!</v>
      </c>
    </row>
    <row r="51" spans="1:31" ht="42" x14ac:dyDescent="0.2">
      <c r="A51" s="32"/>
      <c r="B51" s="62" t="s">
        <v>259</v>
      </c>
      <c r="C51" s="34" t="s">
        <v>260</v>
      </c>
      <c r="D51" s="34" t="s">
        <v>36</v>
      </c>
      <c r="E51" s="34"/>
      <c r="F51" s="35">
        <v>21</v>
      </c>
      <c r="G51" s="34"/>
      <c r="H51" s="41">
        <f>G51*X51/F51</f>
        <v>0</v>
      </c>
      <c r="I51" s="61">
        <f>G51*Z51/F51</f>
        <v>0</v>
      </c>
      <c r="J51" s="75">
        <v>138.33000000000001</v>
      </c>
      <c r="K51" s="75">
        <f>J51*G51</f>
        <v>0</v>
      </c>
      <c r="L51" s="36" t="s">
        <v>261</v>
      </c>
      <c r="M51" s="36" t="s">
        <v>262</v>
      </c>
      <c r="N51" s="37" t="s">
        <v>3105</v>
      </c>
      <c r="O51" s="34" t="s">
        <v>263</v>
      </c>
      <c r="P51" s="34" t="s">
        <v>40</v>
      </c>
      <c r="Q51" s="38" t="s">
        <v>41</v>
      </c>
      <c r="R51" s="33" t="s">
        <v>3097</v>
      </c>
      <c r="S51" s="33" t="s">
        <v>3099</v>
      </c>
      <c r="T51" s="39">
        <v>0.14000000000000001</v>
      </c>
      <c r="U51" s="36" t="s">
        <v>222</v>
      </c>
      <c r="V51" s="40">
        <v>0</v>
      </c>
      <c r="W51" s="41">
        <v>2.94</v>
      </c>
      <c r="X51" s="41">
        <v>3.26</v>
      </c>
      <c r="Y51" s="34" t="s">
        <v>129</v>
      </c>
      <c r="Z51" s="42">
        <v>8.8999999999999999E-3</v>
      </c>
      <c r="AA51" s="34" t="s">
        <v>251</v>
      </c>
      <c r="AB51" s="33" t="s">
        <v>45</v>
      </c>
      <c r="AC51" s="33"/>
      <c r="AD51" s="31" t="s">
        <v>264</v>
      </c>
      <c r="AE51" s="1" t="e">
        <f>#REF!*G51</f>
        <v>#REF!</v>
      </c>
    </row>
    <row r="52" spans="1:31" ht="42.75" thickBot="1" x14ac:dyDescent="0.25">
      <c r="A52" s="32"/>
      <c r="B52" s="62" t="s">
        <v>265</v>
      </c>
      <c r="C52" s="34" t="s">
        <v>266</v>
      </c>
      <c r="D52" s="34" t="s">
        <v>36</v>
      </c>
      <c r="E52" s="34"/>
      <c r="F52" s="35">
        <v>18</v>
      </c>
      <c r="G52" s="34"/>
      <c r="H52" s="41">
        <f>G52*X52/F52</f>
        <v>0</v>
      </c>
      <c r="I52" s="61">
        <f>G52*Z52/F52</f>
        <v>0</v>
      </c>
      <c r="J52" s="75">
        <v>176.97</v>
      </c>
      <c r="K52" s="75">
        <f>J52*G52</f>
        <v>0</v>
      </c>
      <c r="L52" s="36" t="s">
        <v>267</v>
      </c>
      <c r="M52" s="36" t="s">
        <v>268</v>
      </c>
      <c r="N52" s="37" t="s">
        <v>3105</v>
      </c>
      <c r="O52" s="34" t="s">
        <v>269</v>
      </c>
      <c r="P52" s="34" t="s">
        <v>40</v>
      </c>
      <c r="Q52" s="38" t="s">
        <v>41</v>
      </c>
      <c r="R52" s="33" t="s">
        <v>3097</v>
      </c>
      <c r="S52" s="33" t="s">
        <v>3099</v>
      </c>
      <c r="T52" s="39">
        <v>0.2</v>
      </c>
      <c r="U52" s="36" t="s">
        <v>235</v>
      </c>
      <c r="V52" s="40">
        <v>0</v>
      </c>
      <c r="W52" s="41">
        <v>3.6</v>
      </c>
      <c r="X52" s="41">
        <v>4.03</v>
      </c>
      <c r="Y52" s="34" t="s">
        <v>61</v>
      </c>
      <c r="Z52" s="42">
        <v>1.0200000000000001E-2</v>
      </c>
      <c r="AA52" s="34" t="s">
        <v>251</v>
      </c>
      <c r="AB52" s="33" t="s">
        <v>45</v>
      </c>
      <c r="AC52" s="33"/>
      <c r="AD52" s="31" t="s">
        <v>270</v>
      </c>
      <c r="AE52" s="1" t="e">
        <f>#REF!*G52</f>
        <v>#REF!</v>
      </c>
    </row>
    <row r="53" spans="1:31" ht="12" customHeight="1" x14ac:dyDescent="0.2">
      <c r="A53" s="2"/>
      <c r="B53" s="11" t="s">
        <v>271</v>
      </c>
      <c r="C53" s="12"/>
      <c r="D53" s="12"/>
      <c r="E53" s="12"/>
      <c r="F53" s="12"/>
      <c r="G53" s="12"/>
      <c r="H53" s="12"/>
      <c r="I53" s="12"/>
      <c r="J53" s="72"/>
      <c r="K53" s="72"/>
      <c r="L53" s="13"/>
      <c r="M53" s="13"/>
      <c r="N53" s="13"/>
      <c r="O53" s="12"/>
      <c r="P53" s="13"/>
      <c r="Q53" s="13"/>
      <c r="R53" s="13"/>
      <c r="S53" s="13"/>
      <c r="T53" s="14"/>
      <c r="U53" s="14"/>
      <c r="V53" s="14"/>
      <c r="W53" s="13"/>
      <c r="X53" s="13"/>
      <c r="Y53" s="13"/>
      <c r="Z53" s="13"/>
      <c r="AA53" s="13"/>
      <c r="AB53" s="13"/>
      <c r="AC53" s="13"/>
    </row>
    <row r="54" spans="1:31" ht="12" customHeight="1" x14ac:dyDescent="0.2">
      <c r="A54" s="2"/>
      <c r="B54" s="15" t="s">
        <v>272</v>
      </c>
      <c r="C54" s="16"/>
      <c r="D54" s="16"/>
      <c r="E54" s="16"/>
      <c r="F54" s="16"/>
      <c r="G54" s="16"/>
      <c r="H54" s="16"/>
      <c r="I54" s="16"/>
      <c r="J54" s="73"/>
      <c r="K54" s="73"/>
      <c r="L54" s="17"/>
      <c r="M54" s="17"/>
      <c r="N54" s="17"/>
      <c r="O54" s="16"/>
      <c r="P54" s="17"/>
      <c r="Q54" s="17"/>
      <c r="R54" s="17"/>
      <c r="S54" s="17"/>
      <c r="T54" s="18"/>
      <c r="U54" s="18"/>
      <c r="V54" s="18"/>
      <c r="W54" s="17"/>
      <c r="X54" s="17"/>
      <c r="Y54" s="17"/>
      <c r="Z54" s="17"/>
      <c r="AA54" s="17"/>
      <c r="AB54" s="17"/>
      <c r="AC54" s="17"/>
    </row>
    <row r="55" spans="1:31" ht="52.5" x14ac:dyDescent="0.2">
      <c r="A55" s="32"/>
      <c r="B55" s="62" t="s">
        <v>274</v>
      </c>
      <c r="C55" s="34" t="s">
        <v>275</v>
      </c>
      <c r="D55" s="34" t="s">
        <v>36</v>
      </c>
      <c r="E55" s="34"/>
      <c r="F55" s="35">
        <v>21</v>
      </c>
      <c r="G55" s="34"/>
      <c r="H55" s="41">
        <f>G55*X55/F55</f>
        <v>0</v>
      </c>
      <c r="I55" s="61">
        <f>G55*Z55/F55</f>
        <v>0</v>
      </c>
      <c r="J55" s="75">
        <v>146.68</v>
      </c>
      <c r="K55" s="75">
        <f>J55*G55</f>
        <v>0</v>
      </c>
      <c r="L55" s="36" t="s">
        <v>276</v>
      </c>
      <c r="M55" s="36" t="s">
        <v>277</v>
      </c>
      <c r="N55" s="37" t="s">
        <v>3106</v>
      </c>
      <c r="O55" s="34" t="s">
        <v>3107</v>
      </c>
      <c r="P55" s="34" t="s">
        <v>40</v>
      </c>
      <c r="Q55" s="38" t="s">
        <v>157</v>
      </c>
      <c r="R55" s="33" t="s">
        <v>3097</v>
      </c>
      <c r="S55" s="33" t="s">
        <v>3099</v>
      </c>
      <c r="T55" s="39">
        <v>0.13800000000000001</v>
      </c>
      <c r="U55" s="36" t="s">
        <v>222</v>
      </c>
      <c r="V55" s="40">
        <v>0</v>
      </c>
      <c r="W55" s="41">
        <v>2.8980000000000001</v>
      </c>
      <c r="X55" s="41">
        <v>3.22</v>
      </c>
      <c r="Y55" s="34" t="s">
        <v>129</v>
      </c>
      <c r="Z55" s="42">
        <v>8.8999999999999999E-3</v>
      </c>
      <c r="AA55" s="34" t="s">
        <v>273</v>
      </c>
      <c r="AB55" s="33" t="s">
        <v>45</v>
      </c>
      <c r="AC55" s="33" t="s">
        <v>278</v>
      </c>
      <c r="AD55" s="31" t="s">
        <v>279</v>
      </c>
      <c r="AE55" s="1" t="e">
        <f>#REF!*G55</f>
        <v>#REF!</v>
      </c>
    </row>
    <row r="56" spans="1:31" ht="42.75" thickBot="1" x14ac:dyDescent="0.25">
      <c r="A56" s="32"/>
      <c r="B56" s="62" t="s">
        <v>280</v>
      </c>
      <c r="C56" s="34" t="s">
        <v>281</v>
      </c>
      <c r="D56" s="34" t="s">
        <v>36</v>
      </c>
      <c r="E56" s="34"/>
      <c r="F56" s="35">
        <v>48</v>
      </c>
      <c r="G56" s="34"/>
      <c r="H56" s="41">
        <f>G56*X56/F56</f>
        <v>0</v>
      </c>
      <c r="I56" s="61">
        <f>G56*Z56/F56</f>
        <v>0</v>
      </c>
      <c r="J56" s="75">
        <v>98.51</v>
      </c>
      <c r="K56" s="75">
        <f>J56*G56</f>
        <v>0</v>
      </c>
      <c r="L56" s="36" t="s">
        <v>282</v>
      </c>
      <c r="M56" s="36" t="s">
        <v>283</v>
      </c>
      <c r="N56" s="37" t="s">
        <v>3108</v>
      </c>
      <c r="O56" s="34" t="s">
        <v>284</v>
      </c>
      <c r="P56" s="34" t="s">
        <v>40</v>
      </c>
      <c r="Q56" s="38" t="s">
        <v>157</v>
      </c>
      <c r="R56" s="33" t="s">
        <v>3097</v>
      </c>
      <c r="S56" s="33" t="s">
        <v>3099</v>
      </c>
      <c r="T56" s="39">
        <v>8.1000000000000003E-2</v>
      </c>
      <c r="U56" s="36" t="s">
        <v>250</v>
      </c>
      <c r="V56" s="40">
        <v>0</v>
      </c>
      <c r="W56" s="41">
        <v>3.8879999999999999</v>
      </c>
      <c r="X56" s="41">
        <v>4.17</v>
      </c>
      <c r="Y56" s="34" t="s">
        <v>285</v>
      </c>
      <c r="Z56" s="42">
        <v>9.7000000000000003E-3</v>
      </c>
      <c r="AA56" s="34" t="s">
        <v>273</v>
      </c>
      <c r="AB56" s="33" t="s">
        <v>45</v>
      </c>
      <c r="AC56" s="33" t="s">
        <v>286</v>
      </c>
      <c r="AD56" s="31" t="s">
        <v>287</v>
      </c>
      <c r="AE56" s="1" t="e">
        <f>#REF!*G56</f>
        <v>#REF!</v>
      </c>
    </row>
    <row r="57" spans="1:31" ht="12" customHeight="1" x14ac:dyDescent="0.2">
      <c r="A57" s="2"/>
      <c r="B57" s="11" t="s">
        <v>288</v>
      </c>
      <c r="C57" s="12"/>
      <c r="D57" s="12"/>
      <c r="E57" s="12"/>
      <c r="F57" s="12"/>
      <c r="G57" s="12"/>
      <c r="H57" s="12"/>
      <c r="I57" s="12"/>
      <c r="J57" s="72"/>
      <c r="K57" s="72"/>
      <c r="L57" s="13"/>
      <c r="M57" s="13"/>
      <c r="N57" s="13"/>
      <c r="O57" s="12"/>
      <c r="P57" s="13"/>
      <c r="Q57" s="13"/>
      <c r="R57" s="13"/>
      <c r="S57" s="13"/>
      <c r="T57" s="14"/>
      <c r="U57" s="14"/>
      <c r="V57" s="14"/>
      <c r="W57" s="13"/>
      <c r="X57" s="13"/>
      <c r="Y57" s="13"/>
      <c r="Z57" s="13"/>
      <c r="AA57" s="13"/>
      <c r="AB57" s="13"/>
      <c r="AC57" s="13"/>
    </row>
    <row r="58" spans="1:31" ht="12" customHeight="1" x14ac:dyDescent="0.2">
      <c r="A58" s="2"/>
      <c r="B58" s="15" t="s">
        <v>289</v>
      </c>
      <c r="C58" s="16"/>
      <c r="D58" s="16"/>
      <c r="E58" s="16"/>
      <c r="F58" s="16"/>
      <c r="G58" s="16"/>
      <c r="H58" s="16"/>
      <c r="I58" s="16"/>
      <c r="J58" s="73"/>
      <c r="K58" s="73"/>
      <c r="L58" s="17"/>
      <c r="M58" s="17"/>
      <c r="N58" s="17"/>
      <c r="O58" s="16"/>
      <c r="P58" s="17"/>
      <c r="Q58" s="17"/>
      <c r="R58" s="17"/>
      <c r="S58" s="17"/>
      <c r="T58" s="18"/>
      <c r="U58" s="18"/>
      <c r="V58" s="18"/>
      <c r="W58" s="17"/>
      <c r="X58" s="17"/>
      <c r="Y58" s="17"/>
      <c r="Z58" s="17"/>
      <c r="AA58" s="17"/>
      <c r="AB58" s="17"/>
      <c r="AC58" s="17"/>
    </row>
    <row r="59" spans="1:31" ht="42" x14ac:dyDescent="0.2">
      <c r="A59" s="32"/>
      <c r="B59" s="62" t="s">
        <v>290</v>
      </c>
      <c r="C59" s="34" t="s">
        <v>291</v>
      </c>
      <c r="D59" s="34" t="s">
        <v>36</v>
      </c>
      <c r="E59" s="34"/>
      <c r="F59" s="35">
        <v>24</v>
      </c>
      <c r="G59" s="34"/>
      <c r="H59" s="41">
        <f>G59*X59/F59</f>
        <v>0</v>
      </c>
      <c r="I59" s="61">
        <f>G59*Z59/F59</f>
        <v>0</v>
      </c>
      <c r="J59" s="75">
        <v>155.37</v>
      </c>
      <c r="K59" s="75">
        <f>J59*G59</f>
        <v>0</v>
      </c>
      <c r="L59" s="36" t="s">
        <v>292</v>
      </c>
      <c r="M59" s="36" t="s">
        <v>293</v>
      </c>
      <c r="N59" s="37" t="s">
        <v>3110</v>
      </c>
      <c r="O59" s="34" t="s">
        <v>294</v>
      </c>
      <c r="P59" s="34" t="s">
        <v>40</v>
      </c>
      <c r="Q59" s="38" t="s">
        <v>157</v>
      </c>
      <c r="R59" s="33" t="s">
        <v>3109</v>
      </c>
      <c r="S59" s="33" t="s">
        <v>3099</v>
      </c>
      <c r="T59" s="39">
        <v>0.11799999999999999</v>
      </c>
      <c r="U59" s="36" t="s">
        <v>295</v>
      </c>
      <c r="V59" s="40">
        <v>0</v>
      </c>
      <c r="W59" s="41">
        <v>2.8319999999999999</v>
      </c>
      <c r="X59" s="41">
        <v>3.2</v>
      </c>
      <c r="Y59" s="34" t="s">
        <v>53</v>
      </c>
      <c r="Z59" s="42">
        <v>8.8999999999999999E-3</v>
      </c>
      <c r="AA59" s="34" t="s">
        <v>296</v>
      </c>
      <c r="AB59" s="33" t="s">
        <v>45</v>
      </c>
      <c r="AC59" s="33"/>
      <c r="AD59" s="31" t="s">
        <v>297</v>
      </c>
      <c r="AE59" s="1" t="e">
        <f>#REF!*G59</f>
        <v>#REF!</v>
      </c>
    </row>
    <row r="60" spans="1:31" ht="42.75" thickBot="1" x14ac:dyDescent="0.25">
      <c r="A60" s="32"/>
      <c r="B60" s="62" t="s">
        <v>298</v>
      </c>
      <c r="C60" s="34" t="s">
        <v>299</v>
      </c>
      <c r="D60" s="34" t="s">
        <v>36</v>
      </c>
      <c r="E60" s="34"/>
      <c r="F60" s="35">
        <v>18</v>
      </c>
      <c r="G60" s="34"/>
      <c r="H60" s="41">
        <f>G60*X60/F60</f>
        <v>0</v>
      </c>
      <c r="I60" s="61">
        <f>G60*Z60/F60</f>
        <v>0</v>
      </c>
      <c r="J60" s="75">
        <v>209.93</v>
      </c>
      <c r="K60" s="75">
        <f>J60*G60</f>
        <v>0</v>
      </c>
      <c r="L60" s="36" t="s">
        <v>300</v>
      </c>
      <c r="M60" s="36" t="s">
        <v>301</v>
      </c>
      <c r="N60" s="37" t="s">
        <v>3110</v>
      </c>
      <c r="O60" s="34" t="s">
        <v>302</v>
      </c>
      <c r="P60" s="34" t="s">
        <v>40</v>
      </c>
      <c r="Q60" s="38" t="s">
        <v>157</v>
      </c>
      <c r="R60" s="33" t="s">
        <v>3109</v>
      </c>
      <c r="S60" s="33" t="s">
        <v>3099</v>
      </c>
      <c r="T60" s="39">
        <v>0.17</v>
      </c>
      <c r="U60" s="36" t="s">
        <v>303</v>
      </c>
      <c r="V60" s="40">
        <v>0</v>
      </c>
      <c r="W60" s="41">
        <v>3.06</v>
      </c>
      <c r="X60" s="41">
        <v>3.5</v>
      </c>
      <c r="Y60" s="34" t="s">
        <v>53</v>
      </c>
      <c r="Z60" s="42">
        <v>8.8999999999999999E-3</v>
      </c>
      <c r="AA60" s="34" t="s">
        <v>296</v>
      </c>
      <c r="AB60" s="33" t="s">
        <v>45</v>
      </c>
      <c r="AC60" s="33"/>
      <c r="AD60" s="31" t="s">
        <v>304</v>
      </c>
      <c r="AE60" s="1" t="e">
        <f>#REF!*G60</f>
        <v>#REF!</v>
      </c>
    </row>
    <row r="61" spans="1:31" ht="15.95" customHeight="1" x14ac:dyDescent="0.2">
      <c r="A61" s="2"/>
      <c r="B61" s="9" t="s">
        <v>305</v>
      </c>
      <c r="C61" s="10"/>
      <c r="D61" s="10"/>
      <c r="E61" s="10"/>
      <c r="F61" s="10"/>
      <c r="G61" s="10"/>
      <c r="H61" s="10"/>
      <c r="I61" s="10"/>
      <c r="J61" s="69"/>
      <c r="K61" s="69"/>
      <c r="L61" s="10"/>
      <c r="M61" s="10"/>
      <c r="N61" s="10"/>
      <c r="O61" s="10"/>
      <c r="P61" s="10"/>
      <c r="Q61" s="10"/>
      <c r="R61" s="10"/>
      <c r="S61" s="10"/>
      <c r="T61" s="10"/>
      <c r="U61" s="10"/>
      <c r="V61" s="10"/>
      <c r="W61" s="10"/>
      <c r="X61" s="10"/>
      <c r="Y61" s="10"/>
      <c r="Z61" s="10"/>
      <c r="AA61" s="10"/>
      <c r="AB61" s="10"/>
      <c r="AC61" s="10"/>
    </row>
    <row r="62" spans="1:31" ht="42" x14ac:dyDescent="0.2">
      <c r="A62" s="32"/>
      <c r="B62" s="62" t="s">
        <v>306</v>
      </c>
      <c r="C62" s="34" t="s">
        <v>307</v>
      </c>
      <c r="D62" s="34" t="s">
        <v>36</v>
      </c>
      <c r="E62" s="34"/>
      <c r="F62" s="35">
        <v>12</v>
      </c>
      <c r="G62" s="34"/>
      <c r="H62" s="41">
        <f>G62*X62/F62</f>
        <v>0</v>
      </c>
      <c r="I62" s="61">
        <f>G62*Z62/F62</f>
        <v>0</v>
      </c>
      <c r="J62" s="75">
        <v>123.54</v>
      </c>
      <c r="K62" s="75">
        <f>J62*G62</f>
        <v>0</v>
      </c>
      <c r="L62" s="36" t="s">
        <v>308</v>
      </c>
      <c r="M62" s="36" t="s">
        <v>309</v>
      </c>
      <c r="N62" s="37" t="s">
        <v>3112</v>
      </c>
      <c r="O62" s="34" t="s">
        <v>3113</v>
      </c>
      <c r="P62" s="34" t="s">
        <v>40</v>
      </c>
      <c r="Q62" s="38" t="s">
        <v>310</v>
      </c>
      <c r="R62" s="33" t="s">
        <v>3111</v>
      </c>
      <c r="S62" s="33" t="s">
        <v>3114</v>
      </c>
      <c r="T62" s="39">
        <v>0.39100000000000001</v>
      </c>
      <c r="U62" s="36" t="s">
        <v>311</v>
      </c>
      <c r="V62" s="40">
        <v>0</v>
      </c>
      <c r="W62" s="41">
        <v>4.6920000000000002</v>
      </c>
      <c r="X62" s="41">
        <v>5</v>
      </c>
      <c r="Y62" s="34" t="s">
        <v>312</v>
      </c>
      <c r="Z62" s="42">
        <v>1.12E-2</v>
      </c>
      <c r="AA62" s="34" t="s">
        <v>44</v>
      </c>
      <c r="AB62" s="33" t="s">
        <v>313</v>
      </c>
      <c r="AC62" s="33"/>
      <c r="AD62" s="31" t="s">
        <v>314</v>
      </c>
      <c r="AE62" s="1" t="e">
        <f>#REF!*G62</f>
        <v>#REF!</v>
      </c>
    </row>
    <row r="63" spans="1:31" ht="42.75" thickBot="1" x14ac:dyDescent="0.25">
      <c r="A63" s="32"/>
      <c r="B63" s="62" t="s">
        <v>315</v>
      </c>
      <c r="C63" s="34" t="s">
        <v>316</v>
      </c>
      <c r="D63" s="34" t="s">
        <v>36</v>
      </c>
      <c r="E63" s="34"/>
      <c r="F63" s="35">
        <v>12</v>
      </c>
      <c r="G63" s="34"/>
      <c r="H63" s="41">
        <f>G63*X63/F63</f>
        <v>0</v>
      </c>
      <c r="I63" s="61">
        <f>G63*Z63/F63</f>
        <v>0</v>
      </c>
      <c r="J63" s="75">
        <v>152.26</v>
      </c>
      <c r="K63" s="75">
        <f>J63*G63</f>
        <v>0</v>
      </c>
      <c r="L63" s="36" t="s">
        <v>317</v>
      </c>
      <c r="M63" s="36" t="s">
        <v>318</v>
      </c>
      <c r="N63" s="37" t="s">
        <v>3112</v>
      </c>
      <c r="O63" s="34" t="s">
        <v>3113</v>
      </c>
      <c r="P63" s="34" t="s">
        <v>40</v>
      </c>
      <c r="Q63" s="38" t="s">
        <v>310</v>
      </c>
      <c r="R63" s="33" t="s">
        <v>3111</v>
      </c>
      <c r="S63" s="33" t="s">
        <v>3114</v>
      </c>
      <c r="T63" s="39">
        <v>0.35199999999999998</v>
      </c>
      <c r="U63" s="36" t="s">
        <v>311</v>
      </c>
      <c r="V63" s="43">
        <v>8.0000000000000004E-4</v>
      </c>
      <c r="W63" s="41">
        <v>4.2240000000000002</v>
      </c>
      <c r="X63" s="41">
        <v>4.54</v>
      </c>
      <c r="Y63" s="34" t="s">
        <v>312</v>
      </c>
      <c r="Z63" s="42">
        <v>1.12E-2</v>
      </c>
      <c r="AA63" s="34" t="s">
        <v>44</v>
      </c>
      <c r="AB63" s="33" t="s">
        <v>313</v>
      </c>
      <c r="AC63" s="33" t="s">
        <v>319</v>
      </c>
      <c r="AD63" s="31" t="s">
        <v>320</v>
      </c>
      <c r="AE63" s="1" t="e">
        <f>#REF!*G63</f>
        <v>#REF!</v>
      </c>
    </row>
    <row r="64" spans="1:31" ht="15.95" customHeight="1" thickBot="1" x14ac:dyDescent="0.25">
      <c r="A64" s="2"/>
      <c r="B64" s="9" t="s">
        <v>321</v>
      </c>
      <c r="C64" s="10"/>
      <c r="D64" s="10"/>
      <c r="E64" s="10"/>
      <c r="F64" s="10"/>
      <c r="G64" s="10"/>
      <c r="H64" s="10"/>
      <c r="I64" s="10"/>
      <c r="J64" s="69"/>
      <c r="K64" s="69"/>
      <c r="L64" s="10"/>
      <c r="M64" s="10"/>
      <c r="N64" s="10"/>
      <c r="O64" s="10"/>
      <c r="P64" s="10"/>
      <c r="Q64" s="10"/>
      <c r="R64" s="10"/>
      <c r="S64" s="10"/>
      <c r="T64" s="10"/>
      <c r="U64" s="10"/>
      <c r="V64" s="10"/>
      <c r="W64" s="10"/>
      <c r="X64" s="10"/>
      <c r="Y64" s="10"/>
      <c r="Z64" s="10"/>
      <c r="AA64" s="10"/>
      <c r="AB64" s="10"/>
      <c r="AC64" s="10"/>
    </row>
    <row r="65" spans="1:31" ht="12" customHeight="1" x14ac:dyDescent="0.2">
      <c r="A65" s="2"/>
      <c r="B65" s="11" t="s">
        <v>322</v>
      </c>
      <c r="C65" s="12"/>
      <c r="D65" s="12"/>
      <c r="E65" s="12"/>
      <c r="F65" s="12"/>
      <c r="G65" s="12"/>
      <c r="H65" s="12"/>
      <c r="I65" s="12"/>
      <c r="J65" s="72"/>
      <c r="K65" s="72"/>
      <c r="L65" s="13"/>
      <c r="M65" s="13"/>
      <c r="N65" s="13"/>
      <c r="O65" s="12"/>
      <c r="P65" s="13"/>
      <c r="Q65" s="13"/>
      <c r="R65" s="13"/>
      <c r="S65" s="13"/>
      <c r="T65" s="14"/>
      <c r="U65" s="14"/>
      <c r="V65" s="14"/>
      <c r="W65" s="13"/>
      <c r="X65" s="13"/>
      <c r="Y65" s="13"/>
      <c r="Z65" s="13"/>
      <c r="AA65" s="13"/>
      <c r="AB65" s="13"/>
      <c r="AC65" s="13"/>
    </row>
    <row r="66" spans="1:31" ht="12" customHeight="1" x14ac:dyDescent="0.2">
      <c r="A66" s="2"/>
      <c r="B66" s="15" t="s">
        <v>323</v>
      </c>
      <c r="C66" s="16"/>
      <c r="D66" s="16"/>
      <c r="E66" s="16"/>
      <c r="F66" s="16"/>
      <c r="G66" s="16"/>
      <c r="H66" s="16"/>
      <c r="I66" s="16"/>
      <c r="J66" s="73"/>
      <c r="K66" s="73"/>
      <c r="L66" s="17"/>
      <c r="M66" s="17"/>
      <c r="N66" s="17"/>
      <c r="O66" s="16"/>
      <c r="P66" s="17"/>
      <c r="Q66" s="17"/>
      <c r="R66" s="17"/>
      <c r="S66" s="17"/>
      <c r="T66" s="18"/>
      <c r="U66" s="18"/>
      <c r="V66" s="18"/>
      <c r="W66" s="17"/>
      <c r="X66" s="17"/>
      <c r="Y66" s="17"/>
      <c r="Z66" s="17"/>
      <c r="AA66" s="17"/>
      <c r="AB66" s="17"/>
      <c r="AC66" s="17"/>
    </row>
    <row r="67" spans="1:31" ht="42.75" thickBot="1" x14ac:dyDescent="0.25">
      <c r="A67" s="32"/>
      <c r="B67" s="62" t="s">
        <v>328</v>
      </c>
      <c r="C67" s="34" t="s">
        <v>329</v>
      </c>
      <c r="D67" s="34" t="s">
        <v>36</v>
      </c>
      <c r="E67" s="34"/>
      <c r="F67" s="35">
        <v>12</v>
      </c>
      <c r="G67" s="34"/>
      <c r="H67" s="41">
        <f>G67*X67/F67</f>
        <v>0</v>
      </c>
      <c r="I67" s="61">
        <f>G67*Z67/F67</f>
        <v>0</v>
      </c>
      <c r="J67" s="75">
        <v>138.09</v>
      </c>
      <c r="K67" s="75">
        <f>J67*G67</f>
        <v>0</v>
      </c>
      <c r="L67" s="36" t="s">
        <v>330</v>
      </c>
      <c r="M67" s="36" t="s">
        <v>331</v>
      </c>
      <c r="N67" s="37" t="s">
        <v>3116</v>
      </c>
      <c r="O67" s="34" t="s">
        <v>324</v>
      </c>
      <c r="P67" s="34" t="s">
        <v>40</v>
      </c>
      <c r="Q67" s="38" t="s">
        <v>325</v>
      </c>
      <c r="R67" s="33" t="s">
        <v>3115</v>
      </c>
      <c r="S67" s="33" t="s">
        <v>3117</v>
      </c>
      <c r="T67" s="39">
        <v>0.36599999999999999</v>
      </c>
      <c r="U67" s="36" t="s">
        <v>326</v>
      </c>
      <c r="V67" s="43">
        <v>6.9999999999999999E-4</v>
      </c>
      <c r="W67" s="41">
        <v>4.3920000000000003</v>
      </c>
      <c r="X67" s="41">
        <v>4.6100000000000003</v>
      </c>
      <c r="Y67" s="34" t="s">
        <v>71</v>
      </c>
      <c r="Z67" s="42">
        <v>9.7999999999999997E-3</v>
      </c>
      <c r="AA67" s="34"/>
      <c r="AB67" s="33" t="s">
        <v>327</v>
      </c>
      <c r="AC67" s="33"/>
      <c r="AD67" s="31" t="s">
        <v>332</v>
      </c>
      <c r="AE67" s="1" t="e">
        <f>#REF!*G67</f>
        <v>#REF!</v>
      </c>
    </row>
    <row r="68" spans="1:31" ht="12" customHeight="1" x14ac:dyDescent="0.2">
      <c r="A68" s="2"/>
      <c r="B68" s="11" t="s">
        <v>333</v>
      </c>
      <c r="C68" s="12"/>
      <c r="D68" s="12"/>
      <c r="E68" s="12"/>
      <c r="F68" s="12"/>
      <c r="G68" s="12"/>
      <c r="H68" s="12"/>
      <c r="I68" s="12"/>
      <c r="J68" s="72"/>
      <c r="K68" s="72"/>
      <c r="L68" s="13"/>
      <c r="M68" s="13"/>
      <c r="N68" s="13"/>
      <c r="O68" s="12"/>
      <c r="P68" s="13"/>
      <c r="Q68" s="13"/>
      <c r="R68" s="13"/>
      <c r="S68" s="13"/>
      <c r="T68" s="14"/>
      <c r="U68" s="14"/>
      <c r="V68" s="14"/>
      <c r="W68" s="13"/>
      <c r="X68" s="13"/>
      <c r="Y68" s="13"/>
      <c r="Z68" s="13"/>
      <c r="AA68" s="13"/>
      <c r="AB68" s="13"/>
      <c r="AC68" s="13"/>
    </row>
    <row r="69" spans="1:31" ht="12" customHeight="1" x14ac:dyDescent="0.2">
      <c r="A69" s="2"/>
      <c r="B69" s="15" t="s">
        <v>323</v>
      </c>
      <c r="C69" s="16"/>
      <c r="D69" s="16"/>
      <c r="E69" s="16"/>
      <c r="F69" s="16"/>
      <c r="G69" s="16"/>
      <c r="H69" s="16"/>
      <c r="I69" s="16"/>
      <c r="J69" s="73"/>
      <c r="K69" s="73"/>
      <c r="L69" s="17"/>
      <c r="M69" s="17"/>
      <c r="N69" s="17"/>
      <c r="O69" s="16"/>
      <c r="P69" s="17"/>
      <c r="Q69" s="17"/>
      <c r="R69" s="17"/>
      <c r="S69" s="17"/>
      <c r="T69" s="18"/>
      <c r="U69" s="18"/>
      <c r="V69" s="18"/>
      <c r="W69" s="17"/>
      <c r="X69" s="17"/>
      <c r="Y69" s="17"/>
      <c r="Z69" s="17"/>
      <c r="AA69" s="17"/>
      <c r="AB69" s="17"/>
      <c r="AC69" s="17"/>
    </row>
    <row r="70" spans="1:31" ht="42" x14ac:dyDescent="0.2">
      <c r="A70" s="32"/>
      <c r="B70" s="62" t="s">
        <v>334</v>
      </c>
      <c r="C70" s="34" t="s">
        <v>335</v>
      </c>
      <c r="D70" s="34" t="s">
        <v>36</v>
      </c>
      <c r="E70" s="34"/>
      <c r="F70" s="35">
        <v>24</v>
      </c>
      <c r="G70" s="34"/>
      <c r="H70" s="41">
        <f>G70*X70/F70</f>
        <v>0</v>
      </c>
      <c r="I70" s="61">
        <f>G70*Z70/F70</f>
        <v>0</v>
      </c>
      <c r="J70" s="75">
        <v>100</v>
      </c>
      <c r="K70" s="75">
        <f>J70*G70</f>
        <v>0</v>
      </c>
      <c r="L70" s="36" t="s">
        <v>336</v>
      </c>
      <c r="M70" s="36" t="s">
        <v>337</v>
      </c>
      <c r="N70" s="37" t="s">
        <v>3118</v>
      </c>
      <c r="O70" s="34" t="s">
        <v>338</v>
      </c>
      <c r="P70" s="34" t="s">
        <v>40</v>
      </c>
      <c r="Q70" s="38" t="s">
        <v>325</v>
      </c>
      <c r="R70" s="33" t="s">
        <v>3115</v>
      </c>
      <c r="S70" s="33" t="s">
        <v>3117</v>
      </c>
      <c r="T70" s="39">
        <v>0.184</v>
      </c>
      <c r="U70" s="36" t="s">
        <v>339</v>
      </c>
      <c r="V70" s="40">
        <v>0</v>
      </c>
      <c r="W70" s="41">
        <v>4.4160000000000004</v>
      </c>
      <c r="X70" s="41">
        <v>4.5599999999999996</v>
      </c>
      <c r="Y70" s="34" t="s">
        <v>71</v>
      </c>
      <c r="Z70" s="42">
        <v>9.7999999999999997E-3</v>
      </c>
      <c r="AA70" s="34" t="s">
        <v>81</v>
      </c>
      <c r="AB70" s="33" t="s">
        <v>327</v>
      </c>
      <c r="AC70" s="33"/>
      <c r="AD70" s="31" t="s">
        <v>340</v>
      </c>
      <c r="AE70" s="1" t="e">
        <f>#REF!*G70</f>
        <v>#REF!</v>
      </c>
    </row>
    <row r="71" spans="1:31" ht="42" x14ac:dyDescent="0.2">
      <c r="A71" s="32"/>
      <c r="B71" s="62" t="s">
        <v>341</v>
      </c>
      <c r="C71" s="34" t="s">
        <v>342</v>
      </c>
      <c r="D71" s="34" t="s">
        <v>36</v>
      </c>
      <c r="E71" s="34"/>
      <c r="F71" s="35">
        <v>18</v>
      </c>
      <c r="G71" s="34"/>
      <c r="H71" s="41">
        <f>G71*X71/F71</f>
        <v>0</v>
      </c>
      <c r="I71" s="61">
        <f>G71*Z71/F71</f>
        <v>0</v>
      </c>
      <c r="J71" s="75">
        <v>144.22999999999999</v>
      </c>
      <c r="K71" s="75">
        <f>J71*G71</f>
        <v>0</v>
      </c>
      <c r="L71" s="36" t="s">
        <v>343</v>
      </c>
      <c r="M71" s="36" t="s">
        <v>344</v>
      </c>
      <c r="N71" s="37" t="s">
        <v>3118</v>
      </c>
      <c r="O71" s="34" t="s">
        <v>345</v>
      </c>
      <c r="P71" s="34" t="s">
        <v>40</v>
      </c>
      <c r="Q71" s="38" t="s">
        <v>325</v>
      </c>
      <c r="R71" s="33" t="s">
        <v>3115</v>
      </c>
      <c r="S71" s="33" t="s">
        <v>3117</v>
      </c>
      <c r="T71" s="39">
        <v>0.26800000000000002</v>
      </c>
      <c r="U71" s="36" t="s">
        <v>346</v>
      </c>
      <c r="V71" s="40">
        <v>0</v>
      </c>
      <c r="W71" s="41">
        <v>4.8239999999999998</v>
      </c>
      <c r="X71" s="41">
        <v>4.93</v>
      </c>
      <c r="Y71" s="34" t="s">
        <v>347</v>
      </c>
      <c r="Z71" s="42">
        <v>1.1599999999999999E-2</v>
      </c>
      <c r="AA71" s="34" t="s">
        <v>81</v>
      </c>
      <c r="AB71" s="33" t="s">
        <v>327</v>
      </c>
      <c r="AC71" s="33"/>
      <c r="AD71" s="31" t="s">
        <v>348</v>
      </c>
      <c r="AE71" s="1" t="e">
        <f>#REF!*G71</f>
        <v>#REF!</v>
      </c>
    </row>
    <row r="72" spans="1:31" ht="42" x14ac:dyDescent="0.2">
      <c r="A72" s="32"/>
      <c r="B72" s="62" t="s">
        <v>349</v>
      </c>
      <c r="C72" s="34" t="s">
        <v>350</v>
      </c>
      <c r="D72" s="34" t="s">
        <v>36</v>
      </c>
      <c r="E72" s="34"/>
      <c r="F72" s="35">
        <v>12</v>
      </c>
      <c r="G72" s="34"/>
      <c r="H72" s="41">
        <f>G72*X72/F72</f>
        <v>0</v>
      </c>
      <c r="I72" s="61">
        <f>G72*Z72/F72</f>
        <v>0</v>
      </c>
      <c r="J72" s="75">
        <v>175.65</v>
      </c>
      <c r="K72" s="75">
        <f>J72*G72</f>
        <v>0</v>
      </c>
      <c r="L72" s="36" t="s">
        <v>351</v>
      </c>
      <c r="M72" s="36" t="s">
        <v>352</v>
      </c>
      <c r="N72" s="37" t="s">
        <v>3118</v>
      </c>
      <c r="O72" s="34" t="s">
        <v>353</v>
      </c>
      <c r="P72" s="34" t="s">
        <v>40</v>
      </c>
      <c r="Q72" s="38" t="s">
        <v>325</v>
      </c>
      <c r="R72" s="33" t="s">
        <v>3115</v>
      </c>
      <c r="S72" s="33" t="s">
        <v>3117</v>
      </c>
      <c r="T72" s="39">
        <v>0.36599999999999999</v>
      </c>
      <c r="U72" s="36" t="s">
        <v>326</v>
      </c>
      <c r="V72" s="43">
        <v>6.9999999999999999E-4</v>
      </c>
      <c r="W72" s="41">
        <v>4.3920000000000003</v>
      </c>
      <c r="X72" s="41">
        <v>4.6100000000000003</v>
      </c>
      <c r="Y72" s="34" t="s">
        <v>71</v>
      </c>
      <c r="Z72" s="42">
        <v>9.7999999999999997E-3</v>
      </c>
      <c r="AA72" s="34" t="s">
        <v>81</v>
      </c>
      <c r="AB72" s="33" t="s">
        <v>327</v>
      </c>
      <c r="AC72" s="33"/>
      <c r="AD72" s="31" t="s">
        <v>354</v>
      </c>
      <c r="AE72" s="1" t="e">
        <f>#REF!*G72</f>
        <v>#REF!</v>
      </c>
    </row>
    <row r="73" spans="1:31" ht="42" x14ac:dyDescent="0.2">
      <c r="A73" s="32"/>
      <c r="B73" s="62" t="s">
        <v>355</v>
      </c>
      <c r="C73" s="34" t="s">
        <v>356</v>
      </c>
      <c r="D73" s="34" t="s">
        <v>36</v>
      </c>
      <c r="E73" s="34"/>
      <c r="F73" s="35">
        <v>28</v>
      </c>
      <c r="G73" s="34"/>
      <c r="H73" s="41">
        <f>G73*X73/F73</f>
        <v>0</v>
      </c>
      <c r="I73" s="61">
        <f>G73*Z73/F73</f>
        <v>0</v>
      </c>
      <c r="J73" s="75">
        <v>84.78</v>
      </c>
      <c r="K73" s="75">
        <f>J73*G73</f>
        <v>0</v>
      </c>
      <c r="L73" s="36" t="s">
        <v>357</v>
      </c>
      <c r="M73" s="36" t="s">
        <v>358</v>
      </c>
      <c r="N73" s="37" t="s">
        <v>3118</v>
      </c>
      <c r="O73" s="34" t="s">
        <v>359</v>
      </c>
      <c r="P73" s="34" t="s">
        <v>40</v>
      </c>
      <c r="Q73" s="38" t="s">
        <v>325</v>
      </c>
      <c r="R73" s="33" t="s">
        <v>3115</v>
      </c>
      <c r="S73" s="33" t="s">
        <v>3117</v>
      </c>
      <c r="T73" s="39">
        <v>0.17499999999999999</v>
      </c>
      <c r="U73" s="36" t="s">
        <v>360</v>
      </c>
      <c r="V73" s="40">
        <v>0</v>
      </c>
      <c r="W73" s="41">
        <v>4.9000000000000004</v>
      </c>
      <c r="X73" s="41">
        <v>5.3</v>
      </c>
      <c r="Y73" s="34" t="s">
        <v>361</v>
      </c>
      <c r="Z73" s="42">
        <v>1.38E-2</v>
      </c>
      <c r="AA73" s="34" t="s">
        <v>81</v>
      </c>
      <c r="AB73" s="33" t="s">
        <v>327</v>
      </c>
      <c r="AC73" s="33"/>
      <c r="AD73" s="31" t="s">
        <v>362</v>
      </c>
      <c r="AE73" s="1" t="e">
        <f>#REF!*G73</f>
        <v>#REF!</v>
      </c>
    </row>
    <row r="74" spans="1:31" ht="42" x14ac:dyDescent="0.2">
      <c r="A74" s="32"/>
      <c r="B74" s="62" t="s">
        <v>363</v>
      </c>
      <c r="C74" s="34" t="s">
        <v>364</v>
      </c>
      <c r="D74" s="34" t="s">
        <v>36</v>
      </c>
      <c r="E74" s="34"/>
      <c r="F74" s="35">
        <v>12</v>
      </c>
      <c r="G74" s="34"/>
      <c r="H74" s="41">
        <f>G74*X74/F74</f>
        <v>0</v>
      </c>
      <c r="I74" s="61">
        <f>G74*Z74/F74</f>
        <v>0</v>
      </c>
      <c r="J74" s="75">
        <v>149.41999999999999</v>
      </c>
      <c r="K74" s="75">
        <f>J74*G74</f>
        <v>0</v>
      </c>
      <c r="L74" s="36" t="s">
        <v>365</v>
      </c>
      <c r="M74" s="36" t="s">
        <v>366</v>
      </c>
      <c r="N74" s="37" t="s">
        <v>3118</v>
      </c>
      <c r="O74" s="34" t="s">
        <v>367</v>
      </c>
      <c r="P74" s="34" t="s">
        <v>40</v>
      </c>
      <c r="Q74" s="38" t="s">
        <v>325</v>
      </c>
      <c r="R74" s="33" t="s">
        <v>3115</v>
      </c>
      <c r="S74" s="33" t="s">
        <v>3117</v>
      </c>
      <c r="T74" s="39">
        <v>0.33600000000000002</v>
      </c>
      <c r="U74" s="36" t="s">
        <v>368</v>
      </c>
      <c r="V74" s="40">
        <v>0</v>
      </c>
      <c r="W74" s="41">
        <v>4.032</v>
      </c>
      <c r="X74" s="41">
        <v>4.3</v>
      </c>
      <c r="Y74" s="34" t="s">
        <v>369</v>
      </c>
      <c r="Z74" s="42">
        <v>1.09E-2</v>
      </c>
      <c r="AA74" s="34" t="s">
        <v>81</v>
      </c>
      <c r="AB74" s="33" t="s">
        <v>327</v>
      </c>
      <c r="AC74" s="33"/>
      <c r="AD74" s="31" t="s">
        <v>370</v>
      </c>
      <c r="AE74" s="1" t="e">
        <f>#REF!*G74</f>
        <v>#REF!</v>
      </c>
    </row>
    <row r="75" spans="1:31" ht="42.75" thickBot="1" x14ac:dyDescent="0.25">
      <c r="A75" s="32"/>
      <c r="B75" s="62" t="s">
        <v>371</v>
      </c>
      <c r="C75" s="34" t="s">
        <v>372</v>
      </c>
      <c r="D75" s="34" t="s">
        <v>36</v>
      </c>
      <c r="E75" s="34"/>
      <c r="F75" s="35">
        <v>6</v>
      </c>
      <c r="G75" s="34"/>
      <c r="H75" s="41">
        <f>G75*X75/F75</f>
        <v>0</v>
      </c>
      <c r="I75" s="61">
        <f>G75*Z75/F75</f>
        <v>0</v>
      </c>
      <c r="J75" s="75">
        <v>234.35</v>
      </c>
      <c r="K75" s="75">
        <f>J75*G75</f>
        <v>0</v>
      </c>
      <c r="L75" s="36" t="s">
        <v>373</v>
      </c>
      <c r="M75" s="36" t="s">
        <v>374</v>
      </c>
      <c r="N75" s="37" t="s">
        <v>3118</v>
      </c>
      <c r="O75" s="34" t="s">
        <v>375</v>
      </c>
      <c r="P75" s="34" t="s">
        <v>40</v>
      </c>
      <c r="Q75" s="38" t="s">
        <v>325</v>
      </c>
      <c r="R75" s="33" t="s">
        <v>3115</v>
      </c>
      <c r="S75" s="33" t="s">
        <v>3117</v>
      </c>
      <c r="T75" s="39">
        <v>0.54300000000000004</v>
      </c>
      <c r="U75" s="36" t="s">
        <v>376</v>
      </c>
      <c r="V75" s="40">
        <v>0</v>
      </c>
      <c r="W75" s="41">
        <v>3.258</v>
      </c>
      <c r="X75" s="41">
        <v>3.58</v>
      </c>
      <c r="Y75" s="34" t="s">
        <v>61</v>
      </c>
      <c r="Z75" s="42">
        <v>1.0200000000000001E-2</v>
      </c>
      <c r="AA75" s="34" t="s">
        <v>81</v>
      </c>
      <c r="AB75" s="33" t="s">
        <v>327</v>
      </c>
      <c r="AC75" s="33"/>
      <c r="AD75" s="31" t="s">
        <v>377</v>
      </c>
      <c r="AE75" s="1" t="e">
        <f>#REF!*G75</f>
        <v>#REF!</v>
      </c>
    </row>
    <row r="76" spans="1:31" ht="12" customHeight="1" x14ac:dyDescent="0.2">
      <c r="A76" s="2"/>
      <c r="B76" s="11" t="s">
        <v>378</v>
      </c>
      <c r="C76" s="12"/>
      <c r="D76" s="12"/>
      <c r="E76" s="12"/>
      <c r="F76" s="12"/>
      <c r="G76" s="12"/>
      <c r="H76" s="12"/>
      <c r="I76" s="12"/>
      <c r="J76" s="72"/>
      <c r="K76" s="72"/>
      <c r="L76" s="13"/>
      <c r="M76" s="13"/>
      <c r="N76" s="13"/>
      <c r="O76" s="12"/>
      <c r="P76" s="13"/>
      <c r="Q76" s="13"/>
      <c r="R76" s="13"/>
      <c r="S76" s="13"/>
      <c r="T76" s="14"/>
      <c r="U76" s="14"/>
      <c r="V76" s="14"/>
      <c r="W76" s="13"/>
      <c r="X76" s="13"/>
      <c r="Y76" s="13"/>
      <c r="Z76" s="13"/>
      <c r="AA76" s="13"/>
      <c r="AB76" s="13"/>
      <c r="AC76" s="13"/>
    </row>
    <row r="77" spans="1:31" ht="12" customHeight="1" x14ac:dyDescent="0.2">
      <c r="A77" s="2"/>
      <c r="B77" s="15" t="s">
        <v>379</v>
      </c>
      <c r="C77" s="16"/>
      <c r="D77" s="16"/>
      <c r="E77" s="16"/>
      <c r="F77" s="16"/>
      <c r="G77" s="16"/>
      <c r="H77" s="16"/>
      <c r="I77" s="16"/>
      <c r="J77" s="73"/>
      <c r="K77" s="73"/>
      <c r="L77" s="17"/>
      <c r="M77" s="17"/>
      <c r="N77" s="17"/>
      <c r="O77" s="16"/>
      <c r="P77" s="17"/>
      <c r="Q77" s="17"/>
      <c r="R77" s="17"/>
      <c r="S77" s="17"/>
      <c r="T77" s="18"/>
      <c r="U77" s="18"/>
      <c r="V77" s="18"/>
      <c r="W77" s="17"/>
      <c r="X77" s="17"/>
      <c r="Y77" s="17"/>
      <c r="Z77" s="17"/>
      <c r="AA77" s="17"/>
      <c r="AB77" s="17"/>
      <c r="AC77" s="17"/>
    </row>
    <row r="78" spans="1:31" ht="42" x14ac:dyDescent="0.2">
      <c r="A78" s="32"/>
      <c r="B78" s="62" t="s">
        <v>380</v>
      </c>
      <c r="C78" s="34" t="s">
        <v>381</v>
      </c>
      <c r="D78" s="34" t="s">
        <v>36</v>
      </c>
      <c r="E78" s="34"/>
      <c r="F78" s="35">
        <v>24</v>
      </c>
      <c r="G78" s="34"/>
      <c r="H78" s="41">
        <f>G78*X78/F78</f>
        <v>0</v>
      </c>
      <c r="I78" s="61">
        <f>G78*Z78/F78</f>
        <v>0</v>
      </c>
      <c r="J78" s="75">
        <v>138.43</v>
      </c>
      <c r="K78" s="75">
        <f>J78*G78</f>
        <v>0</v>
      </c>
      <c r="L78" s="36" t="s">
        <v>382</v>
      </c>
      <c r="M78" s="36" t="s">
        <v>383</v>
      </c>
      <c r="N78" s="37" t="s">
        <v>3116</v>
      </c>
      <c r="O78" s="34" t="s">
        <v>384</v>
      </c>
      <c r="P78" s="34" t="s">
        <v>40</v>
      </c>
      <c r="Q78" s="38" t="s">
        <v>325</v>
      </c>
      <c r="R78" s="33" t="s">
        <v>3115</v>
      </c>
      <c r="S78" s="33" t="s">
        <v>3117</v>
      </c>
      <c r="T78" s="39">
        <v>0.23100000000000001</v>
      </c>
      <c r="U78" s="36" t="s">
        <v>339</v>
      </c>
      <c r="V78" s="40">
        <v>0</v>
      </c>
      <c r="W78" s="41">
        <v>5.5439999999999996</v>
      </c>
      <c r="X78" s="41">
        <v>5.7759999999999998</v>
      </c>
      <c r="Y78" s="34" t="s">
        <v>71</v>
      </c>
      <c r="Z78" s="42">
        <v>9.7999999999999997E-3</v>
      </c>
      <c r="AA78" s="34" t="s">
        <v>158</v>
      </c>
      <c r="AB78" s="33" t="s">
        <v>327</v>
      </c>
      <c r="AC78" s="33"/>
      <c r="AD78" s="31" t="s">
        <v>385</v>
      </c>
      <c r="AE78" s="1" t="e">
        <f>#REF!*G78</f>
        <v>#REF!</v>
      </c>
    </row>
    <row r="79" spans="1:31" ht="42" x14ac:dyDescent="0.2">
      <c r="A79" s="32"/>
      <c r="B79" s="62" t="s">
        <v>386</v>
      </c>
      <c r="C79" s="34" t="s">
        <v>387</v>
      </c>
      <c r="D79" s="34" t="s">
        <v>36</v>
      </c>
      <c r="E79" s="34"/>
      <c r="F79" s="35">
        <v>18</v>
      </c>
      <c r="G79" s="34"/>
      <c r="H79" s="41">
        <f>G79*X79/F79</f>
        <v>0</v>
      </c>
      <c r="I79" s="61">
        <f>G79*Z79/F79</f>
        <v>0</v>
      </c>
      <c r="J79" s="75">
        <v>199.87</v>
      </c>
      <c r="K79" s="75">
        <f>J79*G79</f>
        <v>0</v>
      </c>
      <c r="L79" s="36" t="s">
        <v>388</v>
      </c>
      <c r="M79" s="36" t="s">
        <v>389</v>
      </c>
      <c r="N79" s="37" t="s">
        <v>3116</v>
      </c>
      <c r="O79" s="34" t="s">
        <v>390</v>
      </c>
      <c r="P79" s="34" t="s">
        <v>40</v>
      </c>
      <c r="Q79" s="38" t="s">
        <v>325</v>
      </c>
      <c r="R79" s="33" t="s">
        <v>3115</v>
      </c>
      <c r="S79" s="33" t="s">
        <v>3117</v>
      </c>
      <c r="T79" s="39">
        <v>0.34399999999999997</v>
      </c>
      <c r="U79" s="36" t="s">
        <v>346</v>
      </c>
      <c r="V79" s="40">
        <v>0</v>
      </c>
      <c r="W79" s="41">
        <v>6.1920000000000002</v>
      </c>
      <c r="X79" s="41">
        <v>6.4340000000000002</v>
      </c>
      <c r="Y79" s="34" t="s">
        <v>347</v>
      </c>
      <c r="Z79" s="42">
        <v>1.1599999999999999E-2</v>
      </c>
      <c r="AA79" s="34" t="s">
        <v>158</v>
      </c>
      <c r="AB79" s="33" t="s">
        <v>327</v>
      </c>
      <c r="AC79" s="33"/>
      <c r="AD79" s="31" t="s">
        <v>391</v>
      </c>
      <c r="AE79" s="1" t="e">
        <f>#REF!*G79</f>
        <v>#REF!</v>
      </c>
    </row>
    <row r="80" spans="1:31" ht="42" x14ac:dyDescent="0.2">
      <c r="A80" s="32"/>
      <c r="B80" s="62" t="s">
        <v>392</v>
      </c>
      <c r="C80" s="34" t="s">
        <v>393</v>
      </c>
      <c r="D80" s="34" t="s">
        <v>36</v>
      </c>
      <c r="E80" s="34"/>
      <c r="F80" s="35">
        <v>12</v>
      </c>
      <c r="G80" s="34"/>
      <c r="H80" s="41">
        <f>G80*X80/F80</f>
        <v>0</v>
      </c>
      <c r="I80" s="61">
        <f>G80*Z80/F80</f>
        <v>0</v>
      </c>
      <c r="J80" s="75">
        <v>243.36</v>
      </c>
      <c r="K80" s="75">
        <f>J80*G80</f>
        <v>0</v>
      </c>
      <c r="L80" s="36" t="s">
        <v>394</v>
      </c>
      <c r="M80" s="36" t="s">
        <v>395</v>
      </c>
      <c r="N80" s="37" t="s">
        <v>3116</v>
      </c>
      <c r="O80" s="34" t="s">
        <v>396</v>
      </c>
      <c r="P80" s="34" t="s">
        <v>40</v>
      </c>
      <c r="Q80" s="38" t="s">
        <v>325</v>
      </c>
      <c r="R80" s="33" t="s">
        <v>3115</v>
      </c>
      <c r="S80" s="33" t="s">
        <v>3117</v>
      </c>
      <c r="T80" s="39">
        <v>0.46</v>
      </c>
      <c r="U80" s="36" t="s">
        <v>326</v>
      </c>
      <c r="V80" s="40">
        <v>0</v>
      </c>
      <c r="W80" s="41">
        <v>5.52</v>
      </c>
      <c r="X80" s="41">
        <v>5.7</v>
      </c>
      <c r="Y80" s="34" t="s">
        <v>71</v>
      </c>
      <c r="Z80" s="42">
        <v>9.7999999999999997E-3</v>
      </c>
      <c r="AA80" s="34" t="s">
        <v>158</v>
      </c>
      <c r="AB80" s="33" t="s">
        <v>327</v>
      </c>
      <c r="AC80" s="33"/>
      <c r="AD80" s="31" t="s">
        <v>397</v>
      </c>
      <c r="AE80" s="1" t="e">
        <f>#REF!*G80</f>
        <v>#REF!</v>
      </c>
    </row>
    <row r="81" spans="1:31" ht="42" x14ac:dyDescent="0.2">
      <c r="A81" s="32"/>
      <c r="B81" s="62" t="s">
        <v>398</v>
      </c>
      <c r="C81" s="34" t="s">
        <v>399</v>
      </c>
      <c r="D81" s="34" t="s">
        <v>36</v>
      </c>
      <c r="E81" s="34"/>
      <c r="F81" s="35">
        <v>10</v>
      </c>
      <c r="G81" s="34"/>
      <c r="H81" s="41">
        <f>G81*X81/F81</f>
        <v>0</v>
      </c>
      <c r="I81" s="61">
        <f>G81*Z81/F81</f>
        <v>0</v>
      </c>
      <c r="J81" s="75">
        <v>305.68</v>
      </c>
      <c r="K81" s="75">
        <f>J81*G81</f>
        <v>0</v>
      </c>
      <c r="L81" s="36" t="s">
        <v>400</v>
      </c>
      <c r="M81" s="36" t="s">
        <v>401</v>
      </c>
      <c r="N81" s="37" t="s">
        <v>3116</v>
      </c>
      <c r="O81" s="34" t="s">
        <v>402</v>
      </c>
      <c r="P81" s="34" t="s">
        <v>40</v>
      </c>
      <c r="Q81" s="38" t="s">
        <v>325</v>
      </c>
      <c r="R81" s="33" t="s">
        <v>3115</v>
      </c>
      <c r="S81" s="33" t="s">
        <v>3117</v>
      </c>
      <c r="T81" s="39">
        <v>0.6</v>
      </c>
      <c r="U81" s="36" t="s">
        <v>403</v>
      </c>
      <c r="V81" s="43">
        <v>1E-3</v>
      </c>
      <c r="W81" s="41">
        <v>6</v>
      </c>
      <c r="X81" s="41">
        <v>6.25</v>
      </c>
      <c r="Y81" s="34" t="s">
        <v>404</v>
      </c>
      <c r="Z81" s="42">
        <v>1.18E-2</v>
      </c>
      <c r="AA81" s="34" t="s">
        <v>158</v>
      </c>
      <c r="AB81" s="33" t="s">
        <v>327</v>
      </c>
      <c r="AC81" s="33"/>
      <c r="AD81" s="31" t="s">
        <v>405</v>
      </c>
      <c r="AE81" s="1" t="e">
        <f>#REF!*G81</f>
        <v>#REF!</v>
      </c>
    </row>
    <row r="82" spans="1:31" ht="42" x14ac:dyDescent="0.2">
      <c r="A82" s="32"/>
      <c r="B82" s="62" t="s">
        <v>406</v>
      </c>
      <c r="C82" s="34" t="s">
        <v>407</v>
      </c>
      <c r="D82" s="34" t="s">
        <v>36</v>
      </c>
      <c r="E82" s="34"/>
      <c r="F82" s="35">
        <v>6</v>
      </c>
      <c r="G82" s="34"/>
      <c r="H82" s="41">
        <f>G82*X82/F82</f>
        <v>0</v>
      </c>
      <c r="I82" s="61">
        <f>G82*Z82/F82</f>
        <v>0</v>
      </c>
      <c r="J82" s="75">
        <v>451.76</v>
      </c>
      <c r="K82" s="75">
        <f>J82*G82</f>
        <v>0</v>
      </c>
      <c r="L82" s="36" t="s">
        <v>408</v>
      </c>
      <c r="M82" s="36" t="s">
        <v>409</v>
      </c>
      <c r="N82" s="37" t="s">
        <v>3116</v>
      </c>
      <c r="O82" s="34" t="s">
        <v>410</v>
      </c>
      <c r="P82" s="34" t="s">
        <v>40</v>
      </c>
      <c r="Q82" s="38" t="s">
        <v>325</v>
      </c>
      <c r="R82" s="33" t="s">
        <v>3115</v>
      </c>
      <c r="S82" s="33" t="s">
        <v>3117</v>
      </c>
      <c r="T82" s="39">
        <v>0.93600000000000005</v>
      </c>
      <c r="U82" s="36" t="s">
        <v>411</v>
      </c>
      <c r="V82" s="43">
        <v>1.6999999999999999E-3</v>
      </c>
      <c r="W82" s="41">
        <v>5.6159999999999997</v>
      </c>
      <c r="X82" s="41">
        <v>6.1</v>
      </c>
      <c r="Y82" s="34" t="s">
        <v>412</v>
      </c>
      <c r="Z82" s="42">
        <v>1.2E-2</v>
      </c>
      <c r="AA82" s="34" t="s">
        <v>158</v>
      </c>
      <c r="AB82" s="33" t="s">
        <v>327</v>
      </c>
      <c r="AC82" s="33"/>
      <c r="AD82" s="31" t="s">
        <v>413</v>
      </c>
      <c r="AE82" s="1" t="e">
        <f>#REF!*G82</f>
        <v>#REF!</v>
      </c>
    </row>
    <row r="83" spans="1:31" ht="42" x14ac:dyDescent="0.2">
      <c r="A83" s="32"/>
      <c r="B83" s="62" t="s">
        <v>414</v>
      </c>
      <c r="C83" s="34" t="s">
        <v>415</v>
      </c>
      <c r="D83" s="34" t="s">
        <v>36</v>
      </c>
      <c r="E83" s="34"/>
      <c r="F83" s="35">
        <v>21</v>
      </c>
      <c r="G83" s="34"/>
      <c r="H83" s="41">
        <f>G83*X83/F83</f>
        <v>0</v>
      </c>
      <c r="I83" s="61">
        <f>G83*Z83/F83</f>
        <v>0</v>
      </c>
      <c r="J83" s="75">
        <v>110.89</v>
      </c>
      <c r="K83" s="75">
        <f>J83*G83</f>
        <v>0</v>
      </c>
      <c r="L83" s="36" t="s">
        <v>416</v>
      </c>
      <c r="M83" s="36" t="s">
        <v>417</v>
      </c>
      <c r="N83" s="37" t="s">
        <v>3116</v>
      </c>
      <c r="O83" s="34" t="s">
        <v>418</v>
      </c>
      <c r="P83" s="34" t="s">
        <v>40</v>
      </c>
      <c r="Q83" s="38" t="s">
        <v>325</v>
      </c>
      <c r="R83" s="33" t="s">
        <v>3115</v>
      </c>
      <c r="S83" s="33" t="s">
        <v>3117</v>
      </c>
      <c r="T83" s="39">
        <v>0.22</v>
      </c>
      <c r="U83" s="36" t="s">
        <v>419</v>
      </c>
      <c r="V83" s="40">
        <v>0</v>
      </c>
      <c r="W83" s="41">
        <v>4.62</v>
      </c>
      <c r="X83" s="41">
        <v>5</v>
      </c>
      <c r="Y83" s="34" t="s">
        <v>369</v>
      </c>
      <c r="Z83" s="42">
        <v>1.09E-2</v>
      </c>
      <c r="AA83" s="34" t="s">
        <v>158</v>
      </c>
      <c r="AB83" s="33" t="s">
        <v>327</v>
      </c>
      <c r="AC83" s="33"/>
      <c r="AD83" s="31" t="s">
        <v>420</v>
      </c>
      <c r="AE83" s="1" t="e">
        <f>#REF!*G83</f>
        <v>#REF!</v>
      </c>
    </row>
    <row r="84" spans="1:31" ht="42" x14ac:dyDescent="0.2">
      <c r="A84" s="32"/>
      <c r="B84" s="62" t="s">
        <v>421</v>
      </c>
      <c r="C84" s="34" t="s">
        <v>422</v>
      </c>
      <c r="D84" s="34" t="s">
        <v>36</v>
      </c>
      <c r="E84" s="34"/>
      <c r="F84" s="35">
        <v>9</v>
      </c>
      <c r="G84" s="34"/>
      <c r="H84" s="41">
        <f>G84*X84/F84</f>
        <v>0</v>
      </c>
      <c r="I84" s="61">
        <f>G84*Z84/F84</f>
        <v>0</v>
      </c>
      <c r="J84" s="75">
        <v>194</v>
      </c>
      <c r="K84" s="75">
        <f>J84*G84</f>
        <v>0</v>
      </c>
      <c r="L84" s="36" t="s">
        <v>423</v>
      </c>
      <c r="M84" s="36" t="s">
        <v>424</v>
      </c>
      <c r="N84" s="37" t="s">
        <v>3116</v>
      </c>
      <c r="O84" s="34" t="s">
        <v>425</v>
      </c>
      <c r="P84" s="34" t="s">
        <v>40</v>
      </c>
      <c r="Q84" s="38" t="s">
        <v>325</v>
      </c>
      <c r="R84" s="33" t="s">
        <v>3115</v>
      </c>
      <c r="S84" s="33" t="s">
        <v>3117</v>
      </c>
      <c r="T84" s="39">
        <v>0.437</v>
      </c>
      <c r="U84" s="36" t="s">
        <v>426</v>
      </c>
      <c r="V84" s="40">
        <v>0</v>
      </c>
      <c r="W84" s="41">
        <v>3.9329999999999998</v>
      </c>
      <c r="X84" s="41">
        <v>4.3449999999999998</v>
      </c>
      <c r="Y84" s="34" t="s">
        <v>369</v>
      </c>
      <c r="Z84" s="42">
        <v>1.09E-2</v>
      </c>
      <c r="AA84" s="34" t="s">
        <v>158</v>
      </c>
      <c r="AB84" s="33" t="s">
        <v>327</v>
      </c>
      <c r="AC84" s="33"/>
      <c r="AD84" s="31" t="s">
        <v>427</v>
      </c>
      <c r="AE84" s="1" t="e">
        <f>#REF!*G84</f>
        <v>#REF!</v>
      </c>
    </row>
    <row r="85" spans="1:31" ht="42.75" thickBot="1" x14ac:dyDescent="0.25">
      <c r="A85" s="32"/>
      <c r="B85" s="62" t="s">
        <v>428</v>
      </c>
      <c r="C85" s="34" t="s">
        <v>429</v>
      </c>
      <c r="D85" s="34" t="s">
        <v>36</v>
      </c>
      <c r="E85" s="34"/>
      <c r="F85" s="35">
        <v>6</v>
      </c>
      <c r="G85" s="34"/>
      <c r="H85" s="41">
        <f>G85*X85/F85</f>
        <v>0</v>
      </c>
      <c r="I85" s="61">
        <f>G85*Z85/F85</f>
        <v>0</v>
      </c>
      <c r="J85" s="75">
        <v>291.58</v>
      </c>
      <c r="K85" s="75">
        <f>J85*G85</f>
        <v>0</v>
      </c>
      <c r="L85" s="36" t="s">
        <v>430</v>
      </c>
      <c r="M85" s="36" t="s">
        <v>431</v>
      </c>
      <c r="N85" s="37" t="s">
        <v>3116</v>
      </c>
      <c r="O85" s="34" t="s">
        <v>432</v>
      </c>
      <c r="P85" s="34" t="s">
        <v>40</v>
      </c>
      <c r="Q85" s="38" t="s">
        <v>325</v>
      </c>
      <c r="R85" s="33" t="s">
        <v>3115</v>
      </c>
      <c r="S85" s="33" t="s">
        <v>3117</v>
      </c>
      <c r="T85" s="39">
        <v>0.5</v>
      </c>
      <c r="U85" s="36" t="s">
        <v>433</v>
      </c>
      <c r="V85" s="40">
        <v>0</v>
      </c>
      <c r="W85" s="41">
        <v>3</v>
      </c>
      <c r="X85" s="41">
        <v>5.3</v>
      </c>
      <c r="Y85" s="34" t="s">
        <v>434</v>
      </c>
      <c r="Z85" s="42">
        <v>8.6999999999999994E-3</v>
      </c>
      <c r="AA85" s="34" t="s">
        <v>158</v>
      </c>
      <c r="AB85" s="33" t="s">
        <v>327</v>
      </c>
      <c r="AC85" s="33" t="s">
        <v>435</v>
      </c>
      <c r="AD85" s="31" t="s">
        <v>436</v>
      </c>
      <c r="AE85" s="1" t="e">
        <f>#REF!*G85</f>
        <v>#REF!</v>
      </c>
    </row>
    <row r="86" spans="1:31" ht="12" customHeight="1" x14ac:dyDescent="0.2">
      <c r="A86" s="2"/>
      <c r="B86" s="11" t="s">
        <v>437</v>
      </c>
      <c r="C86" s="12"/>
      <c r="D86" s="12"/>
      <c r="E86" s="12"/>
      <c r="F86" s="12"/>
      <c r="G86" s="12"/>
      <c r="H86" s="12"/>
      <c r="I86" s="12"/>
      <c r="J86" s="72"/>
      <c r="K86" s="72"/>
      <c r="L86" s="13"/>
      <c r="M86" s="13"/>
      <c r="N86" s="13"/>
      <c r="O86" s="12"/>
      <c r="P86" s="13"/>
      <c r="Q86" s="13"/>
      <c r="R86" s="13"/>
      <c r="S86" s="13"/>
      <c r="T86" s="14"/>
      <c r="U86" s="14"/>
      <c r="V86" s="14"/>
      <c r="W86" s="13"/>
      <c r="X86" s="13"/>
      <c r="Y86" s="13"/>
      <c r="Z86" s="13"/>
      <c r="AA86" s="13"/>
      <c r="AB86" s="13"/>
      <c r="AC86" s="13"/>
    </row>
    <row r="87" spans="1:31" ht="12" customHeight="1" x14ac:dyDescent="0.2">
      <c r="A87" s="2"/>
      <c r="B87" s="15" t="s">
        <v>379</v>
      </c>
      <c r="C87" s="16"/>
      <c r="D87" s="16"/>
      <c r="E87" s="16"/>
      <c r="F87" s="16"/>
      <c r="G87" s="16"/>
      <c r="H87" s="16"/>
      <c r="I87" s="16"/>
      <c r="J87" s="73"/>
      <c r="K87" s="73"/>
      <c r="L87" s="17"/>
      <c r="M87" s="17"/>
      <c r="N87" s="17"/>
      <c r="O87" s="16"/>
      <c r="P87" s="17"/>
      <c r="Q87" s="17"/>
      <c r="R87" s="17"/>
      <c r="S87" s="17"/>
      <c r="T87" s="18"/>
      <c r="U87" s="18"/>
      <c r="V87" s="18"/>
      <c r="W87" s="17"/>
      <c r="X87" s="17"/>
      <c r="Y87" s="17"/>
      <c r="Z87" s="17"/>
      <c r="AA87" s="17"/>
      <c r="AB87" s="17"/>
      <c r="AC87" s="17"/>
    </row>
    <row r="88" spans="1:31" ht="42" x14ac:dyDescent="0.2">
      <c r="A88" s="32"/>
      <c r="B88" s="62" t="s">
        <v>438</v>
      </c>
      <c r="C88" s="34" t="s">
        <v>439</v>
      </c>
      <c r="D88" s="34" t="s">
        <v>36</v>
      </c>
      <c r="E88" s="34" t="s">
        <v>440</v>
      </c>
      <c r="F88" s="35">
        <v>144</v>
      </c>
      <c r="G88" s="34"/>
      <c r="H88" s="41">
        <f>G88*X88/F88</f>
        <v>0</v>
      </c>
      <c r="I88" s="61">
        <f>G88*Z88/F88</f>
        <v>0</v>
      </c>
      <c r="J88" s="75">
        <v>43.5</v>
      </c>
      <c r="K88" s="75">
        <f>J88*G88</f>
        <v>0</v>
      </c>
      <c r="L88" s="36" t="s">
        <v>441</v>
      </c>
      <c r="M88" s="36" t="s">
        <v>442</v>
      </c>
      <c r="N88" s="37" t="s">
        <v>3119</v>
      </c>
      <c r="O88" s="34" t="s">
        <v>443</v>
      </c>
      <c r="P88" s="34" t="s">
        <v>40</v>
      </c>
      <c r="Q88" s="38" t="s">
        <v>325</v>
      </c>
      <c r="R88" s="33" t="s">
        <v>3115</v>
      </c>
      <c r="S88" s="33" t="s">
        <v>3117</v>
      </c>
      <c r="T88" s="39">
        <v>4.7E-2</v>
      </c>
      <c r="U88" s="36" t="s">
        <v>444</v>
      </c>
      <c r="V88" s="40">
        <v>0</v>
      </c>
      <c r="W88" s="41">
        <v>6.7679999999999998</v>
      </c>
      <c r="X88" s="41">
        <v>7.42</v>
      </c>
      <c r="Y88" s="34" t="s">
        <v>71</v>
      </c>
      <c r="Z88" s="42">
        <v>9.7999999999999997E-3</v>
      </c>
      <c r="AA88" s="34" t="s">
        <v>158</v>
      </c>
      <c r="AB88" s="33" t="s">
        <v>327</v>
      </c>
      <c r="AC88" s="33"/>
      <c r="AD88" s="31" t="s">
        <v>445</v>
      </c>
      <c r="AE88" s="1" t="e">
        <f>#REF!*G88</f>
        <v>#REF!</v>
      </c>
    </row>
    <row r="89" spans="1:31" ht="42.75" thickBot="1" x14ac:dyDescent="0.25">
      <c r="A89" s="32"/>
      <c r="B89" s="62" t="s">
        <v>446</v>
      </c>
      <c r="C89" s="34" t="s">
        <v>447</v>
      </c>
      <c r="D89" s="34" t="s">
        <v>36</v>
      </c>
      <c r="E89" s="34" t="s">
        <v>440</v>
      </c>
      <c r="F89" s="35">
        <v>144</v>
      </c>
      <c r="G89" s="34"/>
      <c r="H89" s="41">
        <f>G89*X89/F89</f>
        <v>0</v>
      </c>
      <c r="I89" s="61">
        <f>G89*Z89/F89</f>
        <v>0</v>
      </c>
      <c r="J89" s="75">
        <v>39.53</v>
      </c>
      <c r="K89" s="75">
        <f>J89*G89</f>
        <v>0</v>
      </c>
      <c r="L89" s="36" t="s">
        <v>448</v>
      </c>
      <c r="M89" s="36" t="s">
        <v>449</v>
      </c>
      <c r="N89" s="37" t="s">
        <v>3120</v>
      </c>
      <c r="O89" s="34" t="s">
        <v>443</v>
      </c>
      <c r="P89" s="34" t="s">
        <v>40</v>
      </c>
      <c r="Q89" s="38" t="s">
        <v>325</v>
      </c>
      <c r="R89" s="33" t="s">
        <v>3115</v>
      </c>
      <c r="S89" s="33" t="s">
        <v>3117</v>
      </c>
      <c r="T89" s="39">
        <v>4.3999999999999997E-2</v>
      </c>
      <c r="U89" s="36" t="s">
        <v>444</v>
      </c>
      <c r="V89" s="40">
        <v>0</v>
      </c>
      <c r="W89" s="41">
        <v>6.3360000000000003</v>
      </c>
      <c r="X89" s="41">
        <v>6.9</v>
      </c>
      <c r="Y89" s="34" t="s">
        <v>71</v>
      </c>
      <c r="Z89" s="42">
        <v>9.7999999999999997E-3</v>
      </c>
      <c r="AA89" s="34" t="s">
        <v>158</v>
      </c>
      <c r="AB89" s="33" t="s">
        <v>327</v>
      </c>
      <c r="AC89" s="33"/>
      <c r="AD89" s="31" t="s">
        <v>450</v>
      </c>
      <c r="AE89" s="1" t="e">
        <f>#REF!*G89</f>
        <v>#REF!</v>
      </c>
    </row>
    <row r="90" spans="1:31" ht="12" customHeight="1" x14ac:dyDescent="0.2">
      <c r="A90" s="2"/>
      <c r="B90" s="11" t="s">
        <v>451</v>
      </c>
      <c r="C90" s="12"/>
      <c r="D90" s="12"/>
      <c r="E90" s="12"/>
      <c r="F90" s="12"/>
      <c r="G90" s="12"/>
      <c r="H90" s="12"/>
      <c r="I90" s="12"/>
      <c r="J90" s="72"/>
      <c r="K90" s="72"/>
      <c r="L90" s="13"/>
      <c r="M90" s="13"/>
      <c r="N90" s="13"/>
      <c r="O90" s="12"/>
      <c r="P90" s="13"/>
      <c r="Q90" s="13"/>
      <c r="R90" s="13"/>
      <c r="S90" s="13"/>
      <c r="T90" s="14"/>
      <c r="U90" s="14"/>
      <c r="V90" s="14"/>
      <c r="W90" s="13"/>
      <c r="X90" s="13"/>
      <c r="Y90" s="13"/>
      <c r="Z90" s="13"/>
      <c r="AA90" s="13"/>
      <c r="AB90" s="13"/>
      <c r="AC90" s="13"/>
    </row>
    <row r="91" spans="1:31" ht="12" customHeight="1" x14ac:dyDescent="0.2">
      <c r="A91" s="2"/>
      <c r="B91" s="15" t="s">
        <v>452</v>
      </c>
      <c r="C91" s="16"/>
      <c r="D91" s="16"/>
      <c r="E91" s="16"/>
      <c r="F91" s="16"/>
      <c r="G91" s="16"/>
      <c r="H91" s="16"/>
      <c r="I91" s="16"/>
      <c r="J91" s="73"/>
      <c r="K91" s="73"/>
      <c r="L91" s="17"/>
      <c r="M91" s="17"/>
      <c r="N91" s="17"/>
      <c r="O91" s="16"/>
      <c r="P91" s="17"/>
      <c r="Q91" s="17"/>
      <c r="R91" s="17"/>
      <c r="S91" s="17"/>
      <c r="T91" s="18"/>
      <c r="U91" s="18"/>
      <c r="V91" s="18"/>
      <c r="W91" s="17"/>
      <c r="X91" s="17"/>
      <c r="Y91" s="17"/>
      <c r="Z91" s="17"/>
      <c r="AA91" s="17"/>
      <c r="AB91" s="17"/>
      <c r="AC91" s="17"/>
    </row>
    <row r="92" spans="1:31" ht="42" x14ac:dyDescent="0.2">
      <c r="A92" s="32"/>
      <c r="B92" s="62" t="s">
        <v>453</v>
      </c>
      <c r="C92" s="34" t="s">
        <v>454</v>
      </c>
      <c r="D92" s="34" t="s">
        <v>36</v>
      </c>
      <c r="E92" s="34"/>
      <c r="F92" s="35">
        <v>15</v>
      </c>
      <c r="G92" s="34"/>
      <c r="H92" s="41">
        <f>G92*X92/F92</f>
        <v>0</v>
      </c>
      <c r="I92" s="61">
        <f>G92*Z92/F92</f>
        <v>0</v>
      </c>
      <c r="J92" s="75">
        <v>213.68</v>
      </c>
      <c r="K92" s="75">
        <f>J92*G92</f>
        <v>0</v>
      </c>
      <c r="L92" s="36" t="s">
        <v>455</v>
      </c>
      <c r="M92" s="36" t="s">
        <v>456</v>
      </c>
      <c r="N92" s="37" t="s">
        <v>3121</v>
      </c>
      <c r="O92" s="34" t="s">
        <v>457</v>
      </c>
      <c r="P92" s="34" t="s">
        <v>40</v>
      </c>
      <c r="Q92" s="38" t="s">
        <v>325</v>
      </c>
      <c r="R92" s="33" t="s">
        <v>3115</v>
      </c>
      <c r="S92" s="33" t="s">
        <v>3117</v>
      </c>
      <c r="T92" s="39">
        <v>0.51500000000000001</v>
      </c>
      <c r="U92" s="36" t="s">
        <v>458</v>
      </c>
      <c r="V92" s="40">
        <v>0</v>
      </c>
      <c r="W92" s="41">
        <v>7.7249999999999996</v>
      </c>
      <c r="X92" s="41">
        <v>8.0399999999999991</v>
      </c>
      <c r="Y92" s="34" t="s">
        <v>172</v>
      </c>
      <c r="Z92" s="42">
        <v>8.6999999999999994E-3</v>
      </c>
      <c r="AA92" s="34" t="s">
        <v>158</v>
      </c>
      <c r="AB92" s="33" t="s">
        <v>327</v>
      </c>
      <c r="AC92" s="33"/>
      <c r="AD92" s="31" t="s">
        <v>459</v>
      </c>
      <c r="AE92" s="1" t="e">
        <f>#REF!*G92</f>
        <v>#REF!</v>
      </c>
    </row>
    <row r="93" spans="1:31" ht="42" x14ac:dyDescent="0.2">
      <c r="A93" s="32"/>
      <c r="B93" s="62" t="s">
        <v>460</v>
      </c>
      <c r="C93" s="34" t="s">
        <v>461</v>
      </c>
      <c r="D93" s="34" t="s">
        <v>36</v>
      </c>
      <c r="E93" s="34"/>
      <c r="F93" s="35">
        <v>15</v>
      </c>
      <c r="G93" s="34"/>
      <c r="H93" s="41">
        <f>G93*X93/F93</f>
        <v>0</v>
      </c>
      <c r="I93" s="61">
        <f>G93*Z93/F93</f>
        <v>0</v>
      </c>
      <c r="J93" s="75">
        <v>268.14</v>
      </c>
      <c r="K93" s="75">
        <f>J93*G93</f>
        <v>0</v>
      </c>
      <c r="L93" s="36" t="s">
        <v>462</v>
      </c>
      <c r="M93" s="36" t="s">
        <v>463</v>
      </c>
      <c r="N93" s="37" t="s">
        <v>3121</v>
      </c>
      <c r="O93" s="34" t="s">
        <v>464</v>
      </c>
      <c r="P93" s="34" t="s">
        <v>40</v>
      </c>
      <c r="Q93" s="38" t="s">
        <v>325</v>
      </c>
      <c r="R93" s="33" t="s">
        <v>3115</v>
      </c>
      <c r="S93" s="33" t="s">
        <v>3117</v>
      </c>
      <c r="T93" s="39">
        <v>0.46300000000000002</v>
      </c>
      <c r="U93" s="36" t="s">
        <v>458</v>
      </c>
      <c r="V93" s="40">
        <v>0</v>
      </c>
      <c r="W93" s="41">
        <v>6.9450000000000003</v>
      </c>
      <c r="X93" s="41">
        <v>7.26</v>
      </c>
      <c r="Y93" s="34" t="s">
        <v>172</v>
      </c>
      <c r="Z93" s="42">
        <v>8.6999999999999994E-3</v>
      </c>
      <c r="AA93" s="34" t="s">
        <v>158</v>
      </c>
      <c r="AB93" s="33" t="s">
        <v>327</v>
      </c>
      <c r="AC93" s="33"/>
      <c r="AD93" s="31" t="s">
        <v>465</v>
      </c>
      <c r="AE93" s="1" t="e">
        <f>#REF!*G93</f>
        <v>#REF!</v>
      </c>
    </row>
    <row r="94" spans="1:31" ht="42" x14ac:dyDescent="0.2">
      <c r="A94" s="32"/>
      <c r="B94" s="62" t="s">
        <v>466</v>
      </c>
      <c r="C94" s="34" t="s">
        <v>467</v>
      </c>
      <c r="D94" s="34" t="s">
        <v>36</v>
      </c>
      <c r="E94" s="34"/>
      <c r="F94" s="35">
        <v>15</v>
      </c>
      <c r="G94" s="34"/>
      <c r="H94" s="41">
        <f>G94*X94/F94</f>
        <v>0</v>
      </c>
      <c r="I94" s="61">
        <f>G94*Z94/F94</f>
        <v>0</v>
      </c>
      <c r="J94" s="75">
        <v>157.41999999999999</v>
      </c>
      <c r="K94" s="75">
        <f>J94*G94</f>
        <v>0</v>
      </c>
      <c r="L94" s="36" t="s">
        <v>468</v>
      </c>
      <c r="M94" s="36" t="s">
        <v>469</v>
      </c>
      <c r="N94" s="37" t="s">
        <v>3121</v>
      </c>
      <c r="O94" s="34" t="s">
        <v>457</v>
      </c>
      <c r="P94" s="34" t="s">
        <v>40</v>
      </c>
      <c r="Q94" s="38" t="s">
        <v>325</v>
      </c>
      <c r="R94" s="33" t="s">
        <v>3115</v>
      </c>
      <c r="S94" s="33" t="s">
        <v>3117</v>
      </c>
      <c r="T94" s="39">
        <v>0.37</v>
      </c>
      <c r="U94" s="36" t="s">
        <v>458</v>
      </c>
      <c r="V94" s="40">
        <v>0</v>
      </c>
      <c r="W94" s="41">
        <v>5.55</v>
      </c>
      <c r="X94" s="41">
        <v>5.86</v>
      </c>
      <c r="Y94" s="34" t="s">
        <v>172</v>
      </c>
      <c r="Z94" s="42">
        <v>8.6999999999999994E-3</v>
      </c>
      <c r="AA94" s="34" t="s">
        <v>158</v>
      </c>
      <c r="AB94" s="33" t="s">
        <v>327</v>
      </c>
      <c r="AC94" s="33"/>
      <c r="AD94" s="31" t="s">
        <v>470</v>
      </c>
      <c r="AE94" s="1" t="e">
        <f>#REF!*G94</f>
        <v>#REF!</v>
      </c>
    </row>
    <row r="95" spans="1:31" ht="42" x14ac:dyDescent="0.2">
      <c r="A95" s="32"/>
      <c r="B95" s="62" t="s">
        <v>471</v>
      </c>
      <c r="C95" s="34" t="s">
        <v>472</v>
      </c>
      <c r="D95" s="34" t="s">
        <v>36</v>
      </c>
      <c r="E95" s="34"/>
      <c r="F95" s="35">
        <v>15</v>
      </c>
      <c r="G95" s="34"/>
      <c r="H95" s="41">
        <f>G95*X95/F95</f>
        <v>0</v>
      </c>
      <c r="I95" s="61">
        <f>G95*Z95/F95</f>
        <v>0</v>
      </c>
      <c r="J95" s="75">
        <v>143.49</v>
      </c>
      <c r="K95" s="75">
        <f>J95*G95</f>
        <v>0</v>
      </c>
      <c r="L95" s="36" t="s">
        <v>473</v>
      </c>
      <c r="M95" s="36" t="s">
        <v>474</v>
      </c>
      <c r="N95" s="37" t="s">
        <v>3121</v>
      </c>
      <c r="O95" s="34" t="s">
        <v>457</v>
      </c>
      <c r="P95" s="34" t="s">
        <v>40</v>
      </c>
      <c r="Q95" s="38" t="s">
        <v>325</v>
      </c>
      <c r="R95" s="33" t="s">
        <v>3115</v>
      </c>
      <c r="S95" s="33" t="s">
        <v>3117</v>
      </c>
      <c r="T95" s="39">
        <v>0.38300000000000001</v>
      </c>
      <c r="U95" s="36" t="s">
        <v>458</v>
      </c>
      <c r="V95" s="40">
        <v>0</v>
      </c>
      <c r="W95" s="41">
        <v>5.7450000000000001</v>
      </c>
      <c r="X95" s="41">
        <v>6.06</v>
      </c>
      <c r="Y95" s="34" t="s">
        <v>172</v>
      </c>
      <c r="Z95" s="42">
        <v>8.6999999999999994E-3</v>
      </c>
      <c r="AA95" s="34" t="s">
        <v>158</v>
      </c>
      <c r="AB95" s="33" t="s">
        <v>327</v>
      </c>
      <c r="AC95" s="33"/>
      <c r="AD95" s="31" t="s">
        <v>475</v>
      </c>
      <c r="AE95" s="1" t="e">
        <f>#REF!*G95</f>
        <v>#REF!</v>
      </c>
    </row>
    <row r="96" spans="1:31" ht="42" x14ac:dyDescent="0.2">
      <c r="A96" s="32"/>
      <c r="B96" s="62" t="s">
        <v>476</v>
      </c>
      <c r="C96" s="34" t="s">
        <v>477</v>
      </c>
      <c r="D96" s="34" t="s">
        <v>36</v>
      </c>
      <c r="E96" s="34"/>
      <c r="F96" s="35">
        <v>15</v>
      </c>
      <c r="G96" s="34"/>
      <c r="H96" s="41">
        <f>G96*X96/F96</f>
        <v>0</v>
      </c>
      <c r="I96" s="61">
        <f>G96*Z96/F96</f>
        <v>0</v>
      </c>
      <c r="J96" s="75">
        <v>151.52000000000001</v>
      </c>
      <c r="K96" s="75">
        <f>J96*G96</f>
        <v>0</v>
      </c>
      <c r="L96" s="36" t="s">
        <v>478</v>
      </c>
      <c r="M96" s="36" t="s">
        <v>479</v>
      </c>
      <c r="N96" s="37" t="s">
        <v>3121</v>
      </c>
      <c r="O96" s="34" t="s">
        <v>457</v>
      </c>
      <c r="P96" s="34" t="s">
        <v>40</v>
      </c>
      <c r="Q96" s="38" t="s">
        <v>325</v>
      </c>
      <c r="R96" s="33" t="s">
        <v>3115</v>
      </c>
      <c r="S96" s="33" t="s">
        <v>3117</v>
      </c>
      <c r="T96" s="39">
        <v>0.39</v>
      </c>
      <c r="U96" s="36" t="s">
        <v>458</v>
      </c>
      <c r="V96" s="40">
        <v>0</v>
      </c>
      <c r="W96" s="41">
        <v>5.85</v>
      </c>
      <c r="X96" s="41">
        <v>6.16</v>
      </c>
      <c r="Y96" s="34" t="s">
        <v>172</v>
      </c>
      <c r="Z96" s="42">
        <v>8.6999999999999994E-3</v>
      </c>
      <c r="AA96" s="34" t="s">
        <v>158</v>
      </c>
      <c r="AB96" s="33" t="s">
        <v>327</v>
      </c>
      <c r="AC96" s="33"/>
      <c r="AD96" s="31" t="s">
        <v>480</v>
      </c>
      <c r="AE96" s="1" t="e">
        <f>#REF!*G96</f>
        <v>#REF!</v>
      </c>
    </row>
    <row r="97" spans="1:31" ht="42" x14ac:dyDescent="0.2">
      <c r="A97" s="32"/>
      <c r="B97" s="62" t="s">
        <v>481</v>
      </c>
      <c r="C97" s="34" t="s">
        <v>482</v>
      </c>
      <c r="D97" s="34" t="s">
        <v>36</v>
      </c>
      <c r="E97" s="34"/>
      <c r="F97" s="35">
        <v>15</v>
      </c>
      <c r="G97" s="34"/>
      <c r="H97" s="41">
        <f>G97*X97/F97</f>
        <v>0</v>
      </c>
      <c r="I97" s="61">
        <f>G97*Z97/F97</f>
        <v>0</v>
      </c>
      <c r="J97" s="75">
        <v>136.71</v>
      </c>
      <c r="K97" s="75">
        <f>J97*G97</f>
        <v>0</v>
      </c>
      <c r="L97" s="36" t="s">
        <v>483</v>
      </c>
      <c r="M97" s="36" t="s">
        <v>484</v>
      </c>
      <c r="N97" s="37" t="s">
        <v>3122</v>
      </c>
      <c r="O97" s="34" t="s">
        <v>457</v>
      </c>
      <c r="P97" s="34" t="s">
        <v>40</v>
      </c>
      <c r="Q97" s="38" t="s">
        <v>325</v>
      </c>
      <c r="R97" s="33" t="s">
        <v>3115</v>
      </c>
      <c r="S97" s="33" t="s">
        <v>3117</v>
      </c>
      <c r="T97" s="39">
        <v>0.36</v>
      </c>
      <c r="U97" s="36" t="s">
        <v>458</v>
      </c>
      <c r="V97" s="40">
        <v>0</v>
      </c>
      <c r="W97" s="41">
        <v>5.4</v>
      </c>
      <c r="X97" s="41">
        <v>5.71</v>
      </c>
      <c r="Y97" s="34" t="s">
        <v>172</v>
      </c>
      <c r="Z97" s="42">
        <v>8.6999999999999994E-3</v>
      </c>
      <c r="AA97" s="34" t="s">
        <v>158</v>
      </c>
      <c r="AB97" s="33" t="s">
        <v>327</v>
      </c>
      <c r="AC97" s="33"/>
      <c r="AD97" s="31" t="s">
        <v>485</v>
      </c>
      <c r="AE97" s="1" t="e">
        <f>#REF!*G97</f>
        <v>#REF!</v>
      </c>
    </row>
    <row r="98" spans="1:31" ht="42" x14ac:dyDescent="0.2">
      <c r="A98" s="32"/>
      <c r="B98" s="62" t="s">
        <v>486</v>
      </c>
      <c r="C98" s="34" t="s">
        <v>487</v>
      </c>
      <c r="D98" s="34" t="s">
        <v>36</v>
      </c>
      <c r="E98" s="34"/>
      <c r="F98" s="35">
        <v>15</v>
      </c>
      <c r="G98" s="34"/>
      <c r="H98" s="41">
        <f>G98*X98/F98</f>
        <v>0</v>
      </c>
      <c r="I98" s="61">
        <f>G98*Z98/F98</f>
        <v>0</v>
      </c>
      <c r="J98" s="75">
        <v>147.44</v>
      </c>
      <c r="K98" s="75">
        <f>J98*G98</f>
        <v>0</v>
      </c>
      <c r="L98" s="36" t="s">
        <v>488</v>
      </c>
      <c r="M98" s="36" t="s">
        <v>489</v>
      </c>
      <c r="N98" s="37" t="s">
        <v>3122</v>
      </c>
      <c r="O98" s="34" t="s">
        <v>457</v>
      </c>
      <c r="P98" s="34" t="s">
        <v>40</v>
      </c>
      <c r="Q98" s="38" t="s">
        <v>325</v>
      </c>
      <c r="R98" s="33" t="s">
        <v>3115</v>
      </c>
      <c r="S98" s="33" t="s">
        <v>3117</v>
      </c>
      <c r="T98" s="39">
        <v>0.38</v>
      </c>
      <c r="U98" s="36" t="s">
        <v>458</v>
      </c>
      <c r="V98" s="40">
        <v>0</v>
      </c>
      <c r="W98" s="41">
        <v>5.7</v>
      </c>
      <c r="X98" s="41">
        <v>6.01</v>
      </c>
      <c r="Y98" s="34" t="s">
        <v>172</v>
      </c>
      <c r="Z98" s="42">
        <v>8.6999999999999994E-3</v>
      </c>
      <c r="AA98" s="34" t="s">
        <v>158</v>
      </c>
      <c r="AB98" s="33" t="s">
        <v>327</v>
      </c>
      <c r="AC98" s="33"/>
      <c r="AD98" s="31" t="s">
        <v>490</v>
      </c>
      <c r="AE98" s="1" t="e">
        <f>#REF!*G98</f>
        <v>#REF!</v>
      </c>
    </row>
    <row r="99" spans="1:31" ht="42" x14ac:dyDescent="0.2">
      <c r="A99" s="32"/>
      <c r="B99" s="62" t="s">
        <v>491</v>
      </c>
      <c r="C99" s="34" t="s">
        <v>492</v>
      </c>
      <c r="D99" s="34" t="s">
        <v>36</v>
      </c>
      <c r="E99" s="34"/>
      <c r="F99" s="35">
        <v>15</v>
      </c>
      <c r="G99" s="34"/>
      <c r="H99" s="41">
        <f>G99*X99/F99</f>
        <v>0</v>
      </c>
      <c r="I99" s="61">
        <f>G99*Z99/F99</f>
        <v>0</v>
      </c>
      <c r="J99" s="75">
        <v>136.71</v>
      </c>
      <c r="K99" s="75">
        <f>J99*G99</f>
        <v>0</v>
      </c>
      <c r="L99" s="36" t="s">
        <v>493</v>
      </c>
      <c r="M99" s="36" t="s">
        <v>494</v>
      </c>
      <c r="N99" s="37" t="s">
        <v>3122</v>
      </c>
      <c r="O99" s="34" t="s">
        <v>457</v>
      </c>
      <c r="P99" s="34" t="s">
        <v>40</v>
      </c>
      <c r="Q99" s="38" t="s">
        <v>325</v>
      </c>
      <c r="R99" s="33" t="s">
        <v>3115</v>
      </c>
      <c r="S99" s="33" t="s">
        <v>3117</v>
      </c>
      <c r="T99" s="39">
        <v>0.36499999999999999</v>
      </c>
      <c r="U99" s="36" t="s">
        <v>458</v>
      </c>
      <c r="V99" s="40">
        <v>0</v>
      </c>
      <c r="W99" s="41">
        <v>5.4749999999999996</v>
      </c>
      <c r="X99" s="41">
        <v>5.78</v>
      </c>
      <c r="Y99" s="34" t="s">
        <v>172</v>
      </c>
      <c r="Z99" s="42">
        <v>8.6999999999999994E-3</v>
      </c>
      <c r="AA99" s="34" t="s">
        <v>158</v>
      </c>
      <c r="AB99" s="33" t="s">
        <v>327</v>
      </c>
      <c r="AC99" s="33"/>
      <c r="AD99" s="31" t="s">
        <v>495</v>
      </c>
      <c r="AE99" s="1" t="e">
        <f>#REF!*G99</f>
        <v>#REF!</v>
      </c>
    </row>
    <row r="100" spans="1:31" ht="42" x14ac:dyDescent="0.2">
      <c r="A100" s="32"/>
      <c r="B100" s="62" t="s">
        <v>496</v>
      </c>
      <c r="C100" s="34" t="s">
        <v>497</v>
      </c>
      <c r="D100" s="34" t="s">
        <v>36</v>
      </c>
      <c r="E100" s="34"/>
      <c r="F100" s="35">
        <v>15</v>
      </c>
      <c r="G100" s="34"/>
      <c r="H100" s="41">
        <f>G100*X100/F100</f>
        <v>0</v>
      </c>
      <c r="I100" s="61">
        <f>G100*Z100/F100</f>
        <v>0</v>
      </c>
      <c r="J100" s="75">
        <v>162.02000000000001</v>
      </c>
      <c r="K100" s="75">
        <f>J100*G100</f>
        <v>0</v>
      </c>
      <c r="L100" s="36" t="s">
        <v>498</v>
      </c>
      <c r="M100" s="36" t="s">
        <v>499</v>
      </c>
      <c r="N100" s="37" t="s">
        <v>3122</v>
      </c>
      <c r="O100" s="34" t="s">
        <v>457</v>
      </c>
      <c r="P100" s="34" t="s">
        <v>40</v>
      </c>
      <c r="Q100" s="38" t="s">
        <v>325</v>
      </c>
      <c r="R100" s="33" t="s">
        <v>3115</v>
      </c>
      <c r="S100" s="33" t="s">
        <v>3117</v>
      </c>
      <c r="T100" s="39">
        <v>0.36499999999999999</v>
      </c>
      <c r="U100" s="36" t="s">
        <v>458</v>
      </c>
      <c r="V100" s="40">
        <v>0</v>
      </c>
      <c r="W100" s="41">
        <v>5.4749999999999996</v>
      </c>
      <c r="X100" s="41">
        <v>5.78</v>
      </c>
      <c r="Y100" s="34" t="s">
        <v>172</v>
      </c>
      <c r="Z100" s="42">
        <v>8.6999999999999994E-3</v>
      </c>
      <c r="AA100" s="34" t="s">
        <v>158</v>
      </c>
      <c r="AB100" s="33" t="s">
        <v>327</v>
      </c>
      <c r="AC100" s="33"/>
      <c r="AD100" s="31" t="s">
        <v>500</v>
      </c>
      <c r="AE100" s="1" t="e">
        <f>#REF!*G100</f>
        <v>#REF!</v>
      </c>
    </row>
    <row r="101" spans="1:31" ht="42" x14ac:dyDescent="0.2">
      <c r="A101" s="32"/>
      <c r="B101" s="62" t="s">
        <v>501</v>
      </c>
      <c r="C101" s="34" t="s">
        <v>502</v>
      </c>
      <c r="D101" s="34" t="s">
        <v>36</v>
      </c>
      <c r="E101" s="34"/>
      <c r="F101" s="35">
        <v>15</v>
      </c>
      <c r="G101" s="34"/>
      <c r="H101" s="41">
        <f>G101*X101/F101</f>
        <v>0</v>
      </c>
      <c r="I101" s="61">
        <f>G101*Z101/F101</f>
        <v>0</v>
      </c>
      <c r="J101" s="75">
        <v>146.52000000000001</v>
      </c>
      <c r="K101" s="75">
        <f>J101*G101</f>
        <v>0</v>
      </c>
      <c r="L101" s="36" t="s">
        <v>503</v>
      </c>
      <c r="M101" s="36" t="s">
        <v>504</v>
      </c>
      <c r="N101" s="37" t="s">
        <v>3122</v>
      </c>
      <c r="O101" s="34" t="s">
        <v>457</v>
      </c>
      <c r="P101" s="34" t="s">
        <v>40</v>
      </c>
      <c r="Q101" s="38" t="s">
        <v>325</v>
      </c>
      <c r="R101" s="33" t="s">
        <v>3115</v>
      </c>
      <c r="S101" s="33" t="s">
        <v>3117</v>
      </c>
      <c r="T101" s="39">
        <v>0.40500000000000003</v>
      </c>
      <c r="U101" s="36" t="s">
        <v>458</v>
      </c>
      <c r="V101" s="40">
        <v>0</v>
      </c>
      <c r="W101" s="41">
        <v>6.0750000000000002</v>
      </c>
      <c r="X101" s="41">
        <v>6.39</v>
      </c>
      <c r="Y101" s="34" t="s">
        <v>172</v>
      </c>
      <c r="Z101" s="42">
        <v>8.6999999999999994E-3</v>
      </c>
      <c r="AA101" s="34" t="s">
        <v>158</v>
      </c>
      <c r="AB101" s="33" t="s">
        <v>327</v>
      </c>
      <c r="AC101" s="33"/>
      <c r="AD101" s="31" t="s">
        <v>505</v>
      </c>
      <c r="AE101" s="1" t="e">
        <f>#REF!*G101</f>
        <v>#REF!</v>
      </c>
    </row>
    <row r="102" spans="1:31" ht="42" x14ac:dyDescent="0.2">
      <c r="A102" s="32"/>
      <c r="B102" s="62" t="s">
        <v>506</v>
      </c>
      <c r="C102" s="34" t="s">
        <v>507</v>
      </c>
      <c r="D102" s="34" t="s">
        <v>36</v>
      </c>
      <c r="E102" s="34"/>
      <c r="F102" s="35">
        <v>15</v>
      </c>
      <c r="G102" s="34"/>
      <c r="H102" s="41">
        <f>G102*X102/F102</f>
        <v>0</v>
      </c>
      <c r="I102" s="61">
        <f>G102*Z102/F102</f>
        <v>0</v>
      </c>
      <c r="J102" s="75">
        <v>165.28</v>
      </c>
      <c r="K102" s="75">
        <f>J102*G102</f>
        <v>0</v>
      </c>
      <c r="L102" s="36" t="s">
        <v>508</v>
      </c>
      <c r="M102" s="36" t="s">
        <v>509</v>
      </c>
      <c r="N102" s="37" t="s">
        <v>3122</v>
      </c>
      <c r="O102" s="34" t="s">
        <v>457</v>
      </c>
      <c r="P102" s="34" t="s">
        <v>40</v>
      </c>
      <c r="Q102" s="38" t="s">
        <v>325</v>
      </c>
      <c r="R102" s="33" t="s">
        <v>3115</v>
      </c>
      <c r="S102" s="33" t="s">
        <v>3117</v>
      </c>
      <c r="T102" s="39">
        <v>0.42199999999999999</v>
      </c>
      <c r="U102" s="36" t="s">
        <v>458</v>
      </c>
      <c r="V102" s="40">
        <v>0</v>
      </c>
      <c r="W102" s="41">
        <v>6.33</v>
      </c>
      <c r="X102" s="41">
        <v>6.64</v>
      </c>
      <c r="Y102" s="34" t="s">
        <v>172</v>
      </c>
      <c r="Z102" s="42">
        <v>8.6999999999999994E-3</v>
      </c>
      <c r="AA102" s="34" t="s">
        <v>158</v>
      </c>
      <c r="AB102" s="33" t="s">
        <v>327</v>
      </c>
      <c r="AC102" s="33"/>
      <c r="AD102" s="31" t="s">
        <v>510</v>
      </c>
      <c r="AE102" s="1" t="e">
        <f>#REF!*G102</f>
        <v>#REF!</v>
      </c>
    </row>
    <row r="103" spans="1:31" ht="42" x14ac:dyDescent="0.2">
      <c r="A103" s="32"/>
      <c r="B103" s="62" t="s">
        <v>511</v>
      </c>
      <c r="C103" s="34" t="s">
        <v>512</v>
      </c>
      <c r="D103" s="34" t="s">
        <v>36</v>
      </c>
      <c r="E103" s="34"/>
      <c r="F103" s="35">
        <v>15</v>
      </c>
      <c r="G103" s="34"/>
      <c r="H103" s="41">
        <f>G103*X103/F103</f>
        <v>0</v>
      </c>
      <c r="I103" s="61">
        <f>G103*Z103/F103</f>
        <v>0</v>
      </c>
      <c r="J103" s="75">
        <v>337.86</v>
      </c>
      <c r="K103" s="75">
        <f>J103*G103</f>
        <v>0</v>
      </c>
      <c r="L103" s="36" t="s">
        <v>513</v>
      </c>
      <c r="M103" s="36" t="s">
        <v>514</v>
      </c>
      <c r="N103" s="37" t="s">
        <v>3122</v>
      </c>
      <c r="O103" s="34" t="s">
        <v>457</v>
      </c>
      <c r="P103" s="34" t="s">
        <v>40</v>
      </c>
      <c r="Q103" s="38" t="s">
        <v>325</v>
      </c>
      <c r="R103" s="33" t="s">
        <v>3115</v>
      </c>
      <c r="S103" s="33" t="s">
        <v>3117</v>
      </c>
      <c r="T103" s="39">
        <v>0.35</v>
      </c>
      <c r="U103" s="36" t="s">
        <v>458</v>
      </c>
      <c r="V103" s="40">
        <v>0</v>
      </c>
      <c r="W103" s="41">
        <v>5.25</v>
      </c>
      <c r="X103" s="41">
        <v>5.56</v>
      </c>
      <c r="Y103" s="34" t="s">
        <v>172</v>
      </c>
      <c r="Z103" s="42">
        <v>8.6999999999999994E-3</v>
      </c>
      <c r="AA103" s="34" t="s">
        <v>158</v>
      </c>
      <c r="AB103" s="33" t="s">
        <v>327</v>
      </c>
      <c r="AC103" s="33"/>
      <c r="AD103" s="31" t="s">
        <v>515</v>
      </c>
      <c r="AE103" s="1" t="e">
        <f>#REF!*G103</f>
        <v>#REF!</v>
      </c>
    </row>
    <row r="104" spans="1:31" ht="42" x14ac:dyDescent="0.2">
      <c r="A104" s="32"/>
      <c r="B104" s="62" t="s">
        <v>516</v>
      </c>
      <c r="C104" s="34" t="s">
        <v>517</v>
      </c>
      <c r="D104" s="34" t="s">
        <v>36</v>
      </c>
      <c r="E104" s="34"/>
      <c r="F104" s="35">
        <v>15</v>
      </c>
      <c r="G104" s="34"/>
      <c r="H104" s="41">
        <f>G104*X104/F104</f>
        <v>0</v>
      </c>
      <c r="I104" s="61">
        <f>G104*Z104/F104</f>
        <v>0</v>
      </c>
      <c r="J104" s="75">
        <v>130.61000000000001</v>
      </c>
      <c r="K104" s="75">
        <f>J104*G104</f>
        <v>0</v>
      </c>
      <c r="L104" s="36" t="s">
        <v>518</v>
      </c>
      <c r="M104" s="36" t="s">
        <v>519</v>
      </c>
      <c r="N104" s="37" t="s">
        <v>3122</v>
      </c>
      <c r="O104" s="34" t="s">
        <v>457</v>
      </c>
      <c r="P104" s="34" t="s">
        <v>40</v>
      </c>
      <c r="Q104" s="38" t="s">
        <v>325</v>
      </c>
      <c r="R104" s="33" t="s">
        <v>3115</v>
      </c>
      <c r="S104" s="33" t="s">
        <v>3117</v>
      </c>
      <c r="T104" s="39">
        <v>0.39</v>
      </c>
      <c r="U104" s="36" t="s">
        <v>458</v>
      </c>
      <c r="V104" s="40">
        <v>0</v>
      </c>
      <c r="W104" s="41">
        <v>5.85</v>
      </c>
      <c r="X104" s="41">
        <v>6.16</v>
      </c>
      <c r="Y104" s="34" t="s">
        <v>172</v>
      </c>
      <c r="Z104" s="42">
        <v>8.6999999999999994E-3</v>
      </c>
      <c r="AA104" s="34" t="s">
        <v>158</v>
      </c>
      <c r="AB104" s="33" t="s">
        <v>327</v>
      </c>
      <c r="AC104" s="33"/>
      <c r="AD104" s="31" t="s">
        <v>520</v>
      </c>
      <c r="AE104" s="1" t="e">
        <f>#REF!*G104</f>
        <v>#REF!</v>
      </c>
    </row>
    <row r="105" spans="1:31" ht="42" x14ac:dyDescent="0.2">
      <c r="A105" s="32"/>
      <c r="B105" s="62" t="s">
        <v>521</v>
      </c>
      <c r="C105" s="34" t="s">
        <v>522</v>
      </c>
      <c r="D105" s="34" t="s">
        <v>36</v>
      </c>
      <c r="E105" s="34"/>
      <c r="F105" s="35">
        <v>15</v>
      </c>
      <c r="G105" s="34"/>
      <c r="H105" s="41">
        <f>G105*X105/F105</f>
        <v>0</v>
      </c>
      <c r="I105" s="61">
        <f>G105*Z105/F105</f>
        <v>0</v>
      </c>
      <c r="J105" s="75">
        <v>131.55000000000001</v>
      </c>
      <c r="K105" s="75">
        <f>J105*G105</f>
        <v>0</v>
      </c>
      <c r="L105" s="36" t="s">
        <v>523</v>
      </c>
      <c r="M105" s="36" t="s">
        <v>524</v>
      </c>
      <c r="N105" s="37" t="s">
        <v>3122</v>
      </c>
      <c r="O105" s="34" t="s">
        <v>457</v>
      </c>
      <c r="P105" s="34" t="s">
        <v>40</v>
      </c>
      <c r="Q105" s="38" t="s">
        <v>325</v>
      </c>
      <c r="R105" s="33" t="s">
        <v>3115</v>
      </c>
      <c r="S105" s="33" t="s">
        <v>3117</v>
      </c>
      <c r="T105" s="39">
        <v>0.36</v>
      </c>
      <c r="U105" s="36" t="s">
        <v>458</v>
      </c>
      <c r="V105" s="40">
        <v>0</v>
      </c>
      <c r="W105" s="41">
        <v>5.4</v>
      </c>
      <c r="X105" s="41">
        <v>5.71</v>
      </c>
      <c r="Y105" s="34" t="s">
        <v>172</v>
      </c>
      <c r="Z105" s="42">
        <v>8.6999999999999994E-3</v>
      </c>
      <c r="AA105" s="34" t="s">
        <v>158</v>
      </c>
      <c r="AB105" s="33" t="s">
        <v>327</v>
      </c>
      <c r="AC105" s="33"/>
      <c r="AD105" s="31" t="s">
        <v>525</v>
      </c>
      <c r="AE105" s="1" t="e">
        <f>#REF!*G105</f>
        <v>#REF!</v>
      </c>
    </row>
    <row r="106" spans="1:31" ht="42" x14ac:dyDescent="0.2">
      <c r="A106" s="32"/>
      <c r="B106" s="62" t="s">
        <v>526</v>
      </c>
      <c r="C106" s="34" t="s">
        <v>527</v>
      </c>
      <c r="D106" s="34" t="s">
        <v>36</v>
      </c>
      <c r="E106" s="34"/>
      <c r="F106" s="35">
        <v>15</v>
      </c>
      <c r="G106" s="34"/>
      <c r="H106" s="41">
        <f>G106*X106/F106</f>
        <v>0</v>
      </c>
      <c r="I106" s="61">
        <f>G106*Z106/F106</f>
        <v>0</v>
      </c>
      <c r="J106" s="75">
        <v>232.02</v>
      </c>
      <c r="K106" s="75">
        <f>J106*G106</f>
        <v>0</v>
      </c>
      <c r="L106" s="36" t="s">
        <v>528</v>
      </c>
      <c r="M106" s="36" t="s">
        <v>529</v>
      </c>
      <c r="N106" s="37" t="s">
        <v>3122</v>
      </c>
      <c r="O106" s="34" t="s">
        <v>457</v>
      </c>
      <c r="P106" s="34" t="s">
        <v>40</v>
      </c>
      <c r="Q106" s="38" t="s">
        <v>325</v>
      </c>
      <c r="R106" s="33" t="s">
        <v>3115</v>
      </c>
      <c r="S106" s="33" t="s">
        <v>3117</v>
      </c>
      <c r="T106" s="39">
        <v>0.35</v>
      </c>
      <c r="U106" s="36" t="s">
        <v>458</v>
      </c>
      <c r="V106" s="40">
        <v>0</v>
      </c>
      <c r="W106" s="41">
        <v>5.25</v>
      </c>
      <c r="X106" s="41">
        <v>5.56</v>
      </c>
      <c r="Y106" s="34" t="s">
        <v>172</v>
      </c>
      <c r="Z106" s="42">
        <v>8.6999999999999994E-3</v>
      </c>
      <c r="AA106" s="34" t="s">
        <v>158</v>
      </c>
      <c r="AB106" s="33" t="s">
        <v>327</v>
      </c>
      <c r="AC106" s="33"/>
      <c r="AD106" s="31" t="s">
        <v>530</v>
      </c>
      <c r="AE106" s="1" t="e">
        <f>#REF!*G106</f>
        <v>#REF!</v>
      </c>
    </row>
    <row r="107" spans="1:31" ht="42.75" thickBot="1" x14ac:dyDescent="0.25">
      <c r="A107" s="32"/>
      <c r="B107" s="62" t="s">
        <v>531</v>
      </c>
      <c r="C107" s="34" t="s">
        <v>532</v>
      </c>
      <c r="D107" s="34" t="s">
        <v>36</v>
      </c>
      <c r="E107" s="34"/>
      <c r="F107" s="35">
        <v>15</v>
      </c>
      <c r="G107" s="34"/>
      <c r="H107" s="41">
        <f>G107*X107/F107</f>
        <v>0</v>
      </c>
      <c r="I107" s="61">
        <f>G107*Z107/F107</f>
        <v>0</v>
      </c>
      <c r="J107" s="75">
        <v>183.21</v>
      </c>
      <c r="K107" s="75">
        <f>J107*G107</f>
        <v>0</v>
      </c>
      <c r="L107" s="36" t="s">
        <v>533</v>
      </c>
      <c r="M107" s="36" t="s">
        <v>534</v>
      </c>
      <c r="N107" s="37" t="s">
        <v>3122</v>
      </c>
      <c r="O107" s="34" t="s">
        <v>457</v>
      </c>
      <c r="P107" s="34" t="s">
        <v>40</v>
      </c>
      <c r="Q107" s="38" t="s">
        <v>325</v>
      </c>
      <c r="R107" s="33" t="s">
        <v>3115</v>
      </c>
      <c r="S107" s="33" t="s">
        <v>3117</v>
      </c>
      <c r="T107" s="39">
        <v>0.39</v>
      </c>
      <c r="U107" s="36" t="s">
        <v>458</v>
      </c>
      <c r="V107" s="40">
        <v>0</v>
      </c>
      <c r="W107" s="41">
        <v>5.85</v>
      </c>
      <c r="X107" s="41">
        <v>6.16</v>
      </c>
      <c r="Y107" s="34" t="s">
        <v>172</v>
      </c>
      <c r="Z107" s="42">
        <v>8.6999999999999994E-3</v>
      </c>
      <c r="AA107" s="34" t="s">
        <v>158</v>
      </c>
      <c r="AB107" s="33" t="s">
        <v>327</v>
      </c>
      <c r="AC107" s="33"/>
      <c r="AD107" s="31" t="s">
        <v>535</v>
      </c>
      <c r="AE107" s="1" t="e">
        <f>#REF!*G107</f>
        <v>#REF!</v>
      </c>
    </row>
    <row r="108" spans="1:31" ht="12" customHeight="1" x14ac:dyDescent="0.2">
      <c r="A108" s="2"/>
      <c r="B108" s="11" t="s">
        <v>536</v>
      </c>
      <c r="C108" s="12"/>
      <c r="D108" s="12"/>
      <c r="E108" s="12"/>
      <c r="F108" s="12"/>
      <c r="G108" s="12"/>
      <c r="H108" s="12"/>
      <c r="I108" s="12"/>
      <c r="J108" s="72"/>
      <c r="K108" s="72"/>
      <c r="L108" s="13"/>
      <c r="M108" s="13"/>
      <c r="N108" s="13"/>
      <c r="O108" s="12"/>
      <c r="P108" s="13"/>
      <c r="Q108" s="13"/>
      <c r="R108" s="13"/>
      <c r="S108" s="13"/>
      <c r="T108" s="14"/>
      <c r="U108" s="14"/>
      <c r="V108" s="14"/>
      <c r="W108" s="13"/>
      <c r="X108" s="13"/>
      <c r="Y108" s="13"/>
      <c r="Z108" s="13"/>
      <c r="AA108" s="13"/>
      <c r="AB108" s="13"/>
      <c r="AC108" s="13"/>
    </row>
    <row r="109" spans="1:31" ht="12" customHeight="1" x14ac:dyDescent="0.2">
      <c r="A109" s="2"/>
      <c r="B109" s="15" t="s">
        <v>537</v>
      </c>
      <c r="C109" s="16"/>
      <c r="D109" s="16"/>
      <c r="E109" s="16"/>
      <c r="F109" s="16"/>
      <c r="G109" s="16"/>
      <c r="H109" s="16"/>
      <c r="I109" s="16"/>
      <c r="J109" s="73"/>
      <c r="K109" s="73"/>
      <c r="L109" s="17"/>
      <c r="M109" s="17"/>
      <c r="N109" s="17"/>
      <c r="O109" s="16"/>
      <c r="P109" s="17"/>
      <c r="Q109" s="17"/>
      <c r="R109" s="17"/>
      <c r="S109" s="17"/>
      <c r="T109" s="18"/>
      <c r="U109" s="18"/>
      <c r="V109" s="18"/>
      <c r="W109" s="17"/>
      <c r="X109" s="17"/>
      <c r="Y109" s="17"/>
      <c r="Z109" s="17"/>
      <c r="AA109" s="17"/>
      <c r="AB109" s="17"/>
      <c r="AC109" s="17"/>
    </row>
    <row r="110" spans="1:31" ht="42" x14ac:dyDescent="0.2">
      <c r="A110" s="32"/>
      <c r="B110" s="62" t="s">
        <v>538</v>
      </c>
      <c r="C110" s="34" t="s">
        <v>539</v>
      </c>
      <c r="D110" s="34" t="s">
        <v>36</v>
      </c>
      <c r="E110" s="34"/>
      <c r="F110" s="35">
        <v>8</v>
      </c>
      <c r="G110" s="34"/>
      <c r="H110" s="41">
        <f>G110*X110/F110</f>
        <v>0</v>
      </c>
      <c r="I110" s="61">
        <f>G110*Z110/F110</f>
        <v>0</v>
      </c>
      <c r="J110" s="75">
        <v>266.88</v>
      </c>
      <c r="K110" s="75">
        <f>J110*G110</f>
        <v>0</v>
      </c>
      <c r="L110" s="36" t="s">
        <v>540</v>
      </c>
      <c r="M110" s="36" t="s">
        <v>541</v>
      </c>
      <c r="N110" s="37" t="s">
        <v>3123</v>
      </c>
      <c r="O110" s="34" t="s">
        <v>537</v>
      </c>
      <c r="P110" s="34" t="s">
        <v>40</v>
      </c>
      <c r="Q110" s="38" t="s">
        <v>325</v>
      </c>
      <c r="R110" s="33" t="s">
        <v>3115</v>
      </c>
      <c r="S110" s="33" t="s">
        <v>3117</v>
      </c>
      <c r="T110" s="39">
        <v>0.70499999999999996</v>
      </c>
      <c r="U110" s="36" t="s">
        <v>542</v>
      </c>
      <c r="V110" s="40">
        <v>0</v>
      </c>
      <c r="W110" s="41">
        <v>5.64</v>
      </c>
      <c r="X110" s="41">
        <v>6</v>
      </c>
      <c r="Y110" s="34" t="s">
        <v>543</v>
      </c>
      <c r="Z110" s="42">
        <v>8.8000000000000005E-3</v>
      </c>
      <c r="AA110" s="34" t="s">
        <v>158</v>
      </c>
      <c r="AB110" s="33" t="s">
        <v>327</v>
      </c>
      <c r="AC110" s="33"/>
      <c r="AD110" s="31" t="s">
        <v>544</v>
      </c>
      <c r="AE110" s="1" t="e">
        <f>#REF!*G110</f>
        <v>#REF!</v>
      </c>
    </row>
    <row r="111" spans="1:31" ht="42" x14ac:dyDescent="0.2">
      <c r="A111" s="32"/>
      <c r="B111" s="62" t="s">
        <v>545</v>
      </c>
      <c r="C111" s="34" t="s">
        <v>546</v>
      </c>
      <c r="D111" s="34" t="s">
        <v>36</v>
      </c>
      <c r="E111" s="34"/>
      <c r="F111" s="35">
        <v>8</v>
      </c>
      <c r="G111" s="34"/>
      <c r="H111" s="41">
        <f>G111*X111/F111</f>
        <v>0</v>
      </c>
      <c r="I111" s="61">
        <f>G111*Z111/F111</f>
        <v>0</v>
      </c>
      <c r="J111" s="75">
        <v>369.22</v>
      </c>
      <c r="K111" s="75">
        <f>J111*G111</f>
        <v>0</v>
      </c>
      <c r="L111" s="36" t="s">
        <v>547</v>
      </c>
      <c r="M111" s="36" t="s">
        <v>548</v>
      </c>
      <c r="N111" s="37" t="s">
        <v>3123</v>
      </c>
      <c r="O111" s="34" t="s">
        <v>537</v>
      </c>
      <c r="P111" s="34" t="s">
        <v>40</v>
      </c>
      <c r="Q111" s="38" t="s">
        <v>325</v>
      </c>
      <c r="R111" s="33" t="s">
        <v>3115</v>
      </c>
      <c r="S111" s="33" t="s">
        <v>3117</v>
      </c>
      <c r="T111" s="39">
        <v>0.995</v>
      </c>
      <c r="U111" s="36" t="s">
        <v>542</v>
      </c>
      <c r="V111" s="40">
        <v>0</v>
      </c>
      <c r="W111" s="41">
        <v>7.96</v>
      </c>
      <c r="X111" s="41">
        <v>8.3699999999999992</v>
      </c>
      <c r="Y111" s="34" t="s">
        <v>543</v>
      </c>
      <c r="Z111" s="42">
        <v>8.8000000000000005E-3</v>
      </c>
      <c r="AA111" s="34" t="s">
        <v>158</v>
      </c>
      <c r="AB111" s="33" t="s">
        <v>327</v>
      </c>
      <c r="AC111" s="33"/>
      <c r="AD111" s="31" t="s">
        <v>549</v>
      </c>
      <c r="AE111" s="1" t="e">
        <f>#REF!*G111</f>
        <v>#REF!</v>
      </c>
    </row>
    <row r="112" spans="1:31" ht="42" x14ac:dyDescent="0.2">
      <c r="A112" s="32"/>
      <c r="B112" s="62" t="s">
        <v>550</v>
      </c>
      <c r="C112" s="34" t="s">
        <v>551</v>
      </c>
      <c r="D112" s="34" t="s">
        <v>36</v>
      </c>
      <c r="E112" s="34"/>
      <c r="F112" s="35">
        <v>8</v>
      </c>
      <c r="G112" s="34"/>
      <c r="H112" s="41">
        <f>G112*X112/F112</f>
        <v>0</v>
      </c>
      <c r="I112" s="61">
        <f>G112*Z112/F112</f>
        <v>0</v>
      </c>
      <c r="J112" s="75">
        <v>464.94</v>
      </c>
      <c r="K112" s="75">
        <f>J112*G112</f>
        <v>0</v>
      </c>
      <c r="L112" s="36" t="s">
        <v>552</v>
      </c>
      <c r="M112" s="36" t="s">
        <v>553</v>
      </c>
      <c r="N112" s="37" t="s">
        <v>3123</v>
      </c>
      <c r="O112" s="34" t="s">
        <v>537</v>
      </c>
      <c r="P112" s="34" t="s">
        <v>40</v>
      </c>
      <c r="Q112" s="38" t="s">
        <v>325</v>
      </c>
      <c r="R112" s="33" t="s">
        <v>3115</v>
      </c>
      <c r="S112" s="33" t="s">
        <v>3117</v>
      </c>
      <c r="T112" s="39">
        <v>0.89500000000000002</v>
      </c>
      <c r="U112" s="36" t="s">
        <v>542</v>
      </c>
      <c r="V112" s="40">
        <v>0</v>
      </c>
      <c r="W112" s="41">
        <v>7.16</v>
      </c>
      <c r="X112" s="41">
        <v>7.4</v>
      </c>
      <c r="Y112" s="34" t="s">
        <v>543</v>
      </c>
      <c r="Z112" s="42">
        <v>8.8000000000000005E-3</v>
      </c>
      <c r="AA112" s="34" t="s">
        <v>158</v>
      </c>
      <c r="AB112" s="33" t="s">
        <v>327</v>
      </c>
      <c r="AC112" s="33"/>
      <c r="AD112" s="31" t="s">
        <v>554</v>
      </c>
      <c r="AE112" s="1" t="e">
        <f>#REF!*G112</f>
        <v>#REF!</v>
      </c>
    </row>
    <row r="113" spans="1:31" ht="42" x14ac:dyDescent="0.2">
      <c r="A113" s="32"/>
      <c r="B113" s="62" t="s">
        <v>555</v>
      </c>
      <c r="C113" s="34" t="s">
        <v>556</v>
      </c>
      <c r="D113" s="34" t="s">
        <v>36</v>
      </c>
      <c r="E113" s="34"/>
      <c r="F113" s="35">
        <v>8</v>
      </c>
      <c r="G113" s="34"/>
      <c r="H113" s="41">
        <f>G113*X113/F113</f>
        <v>0</v>
      </c>
      <c r="I113" s="61">
        <f>G113*Z113/F113</f>
        <v>0</v>
      </c>
      <c r="J113" s="75">
        <v>234.43</v>
      </c>
      <c r="K113" s="75">
        <f>J113*G113</f>
        <v>0</v>
      </c>
      <c r="L113" s="36" t="s">
        <v>557</v>
      </c>
      <c r="M113" s="36" t="s">
        <v>558</v>
      </c>
      <c r="N113" s="37" t="s">
        <v>3123</v>
      </c>
      <c r="O113" s="34" t="s">
        <v>537</v>
      </c>
      <c r="P113" s="34" t="s">
        <v>40</v>
      </c>
      <c r="Q113" s="38" t="s">
        <v>325</v>
      </c>
      <c r="R113" s="33" t="s">
        <v>3115</v>
      </c>
      <c r="S113" s="33" t="s">
        <v>3117</v>
      </c>
      <c r="T113" s="39">
        <v>0.70499999999999996</v>
      </c>
      <c r="U113" s="36" t="s">
        <v>542</v>
      </c>
      <c r="V113" s="40">
        <v>0</v>
      </c>
      <c r="W113" s="41">
        <v>5.64</v>
      </c>
      <c r="X113" s="41">
        <v>6</v>
      </c>
      <c r="Y113" s="34" t="s">
        <v>543</v>
      </c>
      <c r="Z113" s="42">
        <v>8.8000000000000005E-3</v>
      </c>
      <c r="AA113" s="34" t="s">
        <v>158</v>
      </c>
      <c r="AB113" s="33" t="s">
        <v>327</v>
      </c>
      <c r="AC113" s="33"/>
      <c r="AD113" s="31" t="s">
        <v>559</v>
      </c>
      <c r="AE113" s="1" t="e">
        <f>#REF!*G113</f>
        <v>#REF!</v>
      </c>
    </row>
    <row r="114" spans="1:31" ht="42" x14ac:dyDescent="0.2">
      <c r="A114" s="32"/>
      <c r="B114" s="62" t="s">
        <v>560</v>
      </c>
      <c r="C114" s="34" t="s">
        <v>561</v>
      </c>
      <c r="D114" s="34" t="s">
        <v>36</v>
      </c>
      <c r="E114" s="34"/>
      <c r="F114" s="35">
        <v>8</v>
      </c>
      <c r="G114" s="34"/>
      <c r="H114" s="41">
        <f>G114*X114/F114</f>
        <v>0</v>
      </c>
      <c r="I114" s="61">
        <f>G114*Z114/F114</f>
        <v>0</v>
      </c>
      <c r="J114" s="75">
        <v>245.87</v>
      </c>
      <c r="K114" s="75">
        <f>J114*G114</f>
        <v>0</v>
      </c>
      <c r="L114" s="36" t="s">
        <v>562</v>
      </c>
      <c r="M114" s="36" t="s">
        <v>563</v>
      </c>
      <c r="N114" s="37" t="s">
        <v>3123</v>
      </c>
      <c r="O114" s="34" t="s">
        <v>537</v>
      </c>
      <c r="P114" s="34" t="s">
        <v>40</v>
      </c>
      <c r="Q114" s="38" t="s">
        <v>325</v>
      </c>
      <c r="R114" s="33" t="s">
        <v>3115</v>
      </c>
      <c r="S114" s="33" t="s">
        <v>3117</v>
      </c>
      <c r="T114" s="39">
        <v>0.70499999999999996</v>
      </c>
      <c r="U114" s="36" t="s">
        <v>542</v>
      </c>
      <c r="V114" s="40">
        <v>0</v>
      </c>
      <c r="W114" s="41">
        <v>5.64</v>
      </c>
      <c r="X114" s="41">
        <v>6</v>
      </c>
      <c r="Y114" s="34" t="s">
        <v>543</v>
      </c>
      <c r="Z114" s="42">
        <v>8.8000000000000005E-3</v>
      </c>
      <c r="AA114" s="34" t="s">
        <v>158</v>
      </c>
      <c r="AB114" s="33" t="s">
        <v>327</v>
      </c>
      <c r="AC114" s="33"/>
      <c r="AD114" s="31" t="s">
        <v>564</v>
      </c>
      <c r="AE114" s="1" t="e">
        <f>#REF!*G114</f>
        <v>#REF!</v>
      </c>
    </row>
    <row r="115" spans="1:31" ht="42" x14ac:dyDescent="0.2">
      <c r="A115" s="32"/>
      <c r="B115" s="62" t="s">
        <v>565</v>
      </c>
      <c r="C115" s="34" t="s">
        <v>566</v>
      </c>
      <c r="D115" s="34" t="s">
        <v>36</v>
      </c>
      <c r="E115" s="34"/>
      <c r="F115" s="35">
        <v>8</v>
      </c>
      <c r="G115" s="34"/>
      <c r="H115" s="41">
        <f>G115*X115/F115</f>
        <v>0</v>
      </c>
      <c r="I115" s="61">
        <f>G115*Z115/F115</f>
        <v>0</v>
      </c>
      <c r="J115" s="75">
        <v>215.17</v>
      </c>
      <c r="K115" s="75">
        <f>J115*G115</f>
        <v>0</v>
      </c>
      <c r="L115" s="36" t="s">
        <v>567</v>
      </c>
      <c r="M115" s="36" t="s">
        <v>568</v>
      </c>
      <c r="N115" s="37" t="s">
        <v>3123</v>
      </c>
      <c r="O115" s="34" t="s">
        <v>537</v>
      </c>
      <c r="P115" s="34" t="s">
        <v>40</v>
      </c>
      <c r="Q115" s="38" t="s">
        <v>325</v>
      </c>
      <c r="R115" s="33" t="s">
        <v>3115</v>
      </c>
      <c r="S115" s="33" t="s">
        <v>3117</v>
      </c>
      <c r="T115" s="39">
        <v>0.68500000000000005</v>
      </c>
      <c r="U115" s="36" t="s">
        <v>542</v>
      </c>
      <c r="V115" s="40">
        <v>0</v>
      </c>
      <c r="W115" s="41">
        <v>5.48</v>
      </c>
      <c r="X115" s="41">
        <v>5.7</v>
      </c>
      <c r="Y115" s="34" t="s">
        <v>543</v>
      </c>
      <c r="Z115" s="42">
        <v>8.8000000000000005E-3</v>
      </c>
      <c r="AA115" s="34" t="s">
        <v>158</v>
      </c>
      <c r="AB115" s="33" t="s">
        <v>327</v>
      </c>
      <c r="AC115" s="33"/>
      <c r="AD115" s="31" t="s">
        <v>569</v>
      </c>
      <c r="AE115" s="1" t="e">
        <f>#REF!*G115</f>
        <v>#REF!</v>
      </c>
    </row>
    <row r="116" spans="1:31" ht="42" x14ac:dyDescent="0.2">
      <c r="A116" s="32"/>
      <c r="B116" s="62" t="s">
        <v>570</v>
      </c>
      <c r="C116" s="34" t="s">
        <v>571</v>
      </c>
      <c r="D116" s="34" t="s">
        <v>36</v>
      </c>
      <c r="E116" s="34"/>
      <c r="F116" s="35">
        <v>8</v>
      </c>
      <c r="G116" s="34"/>
      <c r="H116" s="41">
        <f>G116*X116/F116</f>
        <v>0</v>
      </c>
      <c r="I116" s="61">
        <f>G116*Z116/F116</f>
        <v>0</v>
      </c>
      <c r="J116" s="75">
        <v>296.86</v>
      </c>
      <c r="K116" s="75">
        <f>J116*G116</f>
        <v>0</v>
      </c>
      <c r="L116" s="36" t="s">
        <v>572</v>
      </c>
      <c r="M116" s="36" t="s">
        <v>573</v>
      </c>
      <c r="N116" s="37" t="s">
        <v>3123</v>
      </c>
      <c r="O116" s="34" t="s">
        <v>537</v>
      </c>
      <c r="P116" s="34" t="s">
        <v>40</v>
      </c>
      <c r="Q116" s="38" t="s">
        <v>325</v>
      </c>
      <c r="R116" s="33" t="s">
        <v>3115</v>
      </c>
      <c r="S116" s="33" t="s">
        <v>3117</v>
      </c>
      <c r="T116" s="39">
        <v>0.70499999999999996</v>
      </c>
      <c r="U116" s="36" t="s">
        <v>542</v>
      </c>
      <c r="V116" s="40">
        <v>0</v>
      </c>
      <c r="W116" s="41">
        <v>5.64</v>
      </c>
      <c r="X116" s="41">
        <v>6</v>
      </c>
      <c r="Y116" s="34" t="s">
        <v>543</v>
      </c>
      <c r="Z116" s="42">
        <v>8.8000000000000005E-3</v>
      </c>
      <c r="AA116" s="34" t="s">
        <v>158</v>
      </c>
      <c r="AB116" s="33" t="s">
        <v>327</v>
      </c>
      <c r="AC116" s="33"/>
      <c r="AD116" s="31" t="s">
        <v>574</v>
      </c>
      <c r="AE116" s="1" t="e">
        <f>#REF!*G116</f>
        <v>#REF!</v>
      </c>
    </row>
    <row r="117" spans="1:31" ht="42" x14ac:dyDescent="0.2">
      <c r="A117" s="32"/>
      <c r="B117" s="62" t="s">
        <v>575</v>
      </c>
      <c r="C117" s="34" t="s">
        <v>576</v>
      </c>
      <c r="D117" s="34" t="s">
        <v>36</v>
      </c>
      <c r="E117" s="34"/>
      <c r="F117" s="35">
        <v>8</v>
      </c>
      <c r="G117" s="34"/>
      <c r="H117" s="41">
        <f>G117*X117/F117</f>
        <v>0</v>
      </c>
      <c r="I117" s="61">
        <f>G117*Z117/F117</f>
        <v>0</v>
      </c>
      <c r="J117" s="75">
        <v>260.13</v>
      </c>
      <c r="K117" s="75">
        <f>J117*G117</f>
        <v>0</v>
      </c>
      <c r="L117" s="36" t="s">
        <v>577</v>
      </c>
      <c r="M117" s="36" t="s">
        <v>578</v>
      </c>
      <c r="N117" s="37" t="s">
        <v>3123</v>
      </c>
      <c r="O117" s="34" t="s">
        <v>537</v>
      </c>
      <c r="P117" s="34" t="s">
        <v>40</v>
      </c>
      <c r="Q117" s="38" t="s">
        <v>325</v>
      </c>
      <c r="R117" s="33" t="s">
        <v>3115</v>
      </c>
      <c r="S117" s="33" t="s">
        <v>3117</v>
      </c>
      <c r="T117" s="39">
        <v>0.70499999999999996</v>
      </c>
      <c r="U117" s="36" t="s">
        <v>542</v>
      </c>
      <c r="V117" s="40">
        <v>0</v>
      </c>
      <c r="W117" s="41">
        <v>5.64</v>
      </c>
      <c r="X117" s="41">
        <v>6</v>
      </c>
      <c r="Y117" s="34" t="s">
        <v>543</v>
      </c>
      <c r="Z117" s="42">
        <v>8.8000000000000005E-3</v>
      </c>
      <c r="AA117" s="34" t="s">
        <v>158</v>
      </c>
      <c r="AB117" s="33" t="s">
        <v>327</v>
      </c>
      <c r="AC117" s="33"/>
      <c r="AD117" s="31" t="s">
        <v>579</v>
      </c>
      <c r="AE117" s="1" t="e">
        <f>#REF!*G117</f>
        <v>#REF!</v>
      </c>
    </row>
    <row r="118" spans="1:31" ht="42" x14ac:dyDescent="0.2">
      <c r="A118" s="32"/>
      <c r="B118" s="62" t="s">
        <v>580</v>
      </c>
      <c r="C118" s="34" t="s">
        <v>581</v>
      </c>
      <c r="D118" s="34" t="s">
        <v>36</v>
      </c>
      <c r="E118" s="34"/>
      <c r="F118" s="35">
        <v>8</v>
      </c>
      <c r="G118" s="34"/>
      <c r="H118" s="41">
        <f>G118*X118/F118</f>
        <v>0</v>
      </c>
      <c r="I118" s="61">
        <f>G118*Z118/F118</f>
        <v>0</v>
      </c>
      <c r="J118" s="75">
        <v>280.93</v>
      </c>
      <c r="K118" s="75">
        <f>J118*G118</f>
        <v>0</v>
      </c>
      <c r="L118" s="36" t="s">
        <v>582</v>
      </c>
      <c r="M118" s="36" t="s">
        <v>583</v>
      </c>
      <c r="N118" s="37" t="s">
        <v>3123</v>
      </c>
      <c r="O118" s="34" t="s">
        <v>537</v>
      </c>
      <c r="P118" s="34" t="s">
        <v>40</v>
      </c>
      <c r="Q118" s="38" t="s">
        <v>325</v>
      </c>
      <c r="R118" s="33" t="s">
        <v>3115</v>
      </c>
      <c r="S118" s="33" t="s">
        <v>3117</v>
      </c>
      <c r="T118" s="39">
        <v>0.77500000000000002</v>
      </c>
      <c r="U118" s="36" t="s">
        <v>542</v>
      </c>
      <c r="V118" s="40">
        <v>0</v>
      </c>
      <c r="W118" s="41">
        <v>6.2</v>
      </c>
      <c r="X118" s="41">
        <v>6.55</v>
      </c>
      <c r="Y118" s="34" t="s">
        <v>543</v>
      </c>
      <c r="Z118" s="42">
        <v>8.8000000000000005E-3</v>
      </c>
      <c r="AA118" s="34" t="s">
        <v>158</v>
      </c>
      <c r="AB118" s="33" t="s">
        <v>327</v>
      </c>
      <c r="AC118" s="33"/>
      <c r="AD118" s="31" t="s">
        <v>584</v>
      </c>
      <c r="AE118" s="1" t="e">
        <f>#REF!*G118</f>
        <v>#REF!</v>
      </c>
    </row>
    <row r="119" spans="1:31" ht="42" x14ac:dyDescent="0.2">
      <c r="A119" s="32"/>
      <c r="B119" s="62" t="s">
        <v>585</v>
      </c>
      <c r="C119" s="34" t="s">
        <v>586</v>
      </c>
      <c r="D119" s="34" t="s">
        <v>36</v>
      </c>
      <c r="E119" s="34"/>
      <c r="F119" s="35">
        <v>8</v>
      </c>
      <c r="G119" s="34"/>
      <c r="H119" s="41">
        <f>G119*X119/F119</f>
        <v>0</v>
      </c>
      <c r="I119" s="61">
        <f>G119*Z119/F119</f>
        <v>0</v>
      </c>
      <c r="J119" s="75">
        <v>241.73</v>
      </c>
      <c r="K119" s="75">
        <f>J119*G119</f>
        <v>0</v>
      </c>
      <c r="L119" s="36" t="s">
        <v>587</v>
      </c>
      <c r="M119" s="36" t="s">
        <v>588</v>
      </c>
      <c r="N119" s="37" t="s">
        <v>3123</v>
      </c>
      <c r="O119" s="34" t="s">
        <v>537</v>
      </c>
      <c r="P119" s="34" t="s">
        <v>40</v>
      </c>
      <c r="Q119" s="38" t="s">
        <v>325</v>
      </c>
      <c r="R119" s="33" t="s">
        <v>3115</v>
      </c>
      <c r="S119" s="33" t="s">
        <v>3117</v>
      </c>
      <c r="T119" s="39">
        <v>0.63500000000000001</v>
      </c>
      <c r="U119" s="36" t="s">
        <v>542</v>
      </c>
      <c r="V119" s="40">
        <v>0</v>
      </c>
      <c r="W119" s="41">
        <v>5.08</v>
      </c>
      <c r="X119" s="41">
        <v>5.3</v>
      </c>
      <c r="Y119" s="34" t="s">
        <v>543</v>
      </c>
      <c r="Z119" s="42">
        <v>8.8000000000000005E-3</v>
      </c>
      <c r="AA119" s="34" t="s">
        <v>158</v>
      </c>
      <c r="AB119" s="33" t="s">
        <v>327</v>
      </c>
      <c r="AC119" s="33"/>
      <c r="AD119" s="31" t="s">
        <v>589</v>
      </c>
      <c r="AE119" s="1" t="e">
        <f>#REF!*G119</f>
        <v>#REF!</v>
      </c>
    </row>
    <row r="120" spans="1:31" ht="42" x14ac:dyDescent="0.2">
      <c r="A120" s="32"/>
      <c r="B120" s="62" t="s">
        <v>590</v>
      </c>
      <c r="C120" s="34" t="s">
        <v>591</v>
      </c>
      <c r="D120" s="34" t="s">
        <v>36</v>
      </c>
      <c r="E120" s="34"/>
      <c r="F120" s="35">
        <v>8</v>
      </c>
      <c r="G120" s="34"/>
      <c r="H120" s="41">
        <f>G120*X120/F120</f>
        <v>0</v>
      </c>
      <c r="I120" s="61">
        <f>G120*Z120/F120</f>
        <v>0</v>
      </c>
      <c r="J120" s="75">
        <v>226.42</v>
      </c>
      <c r="K120" s="75">
        <f>J120*G120</f>
        <v>0</v>
      </c>
      <c r="L120" s="36" t="s">
        <v>592</v>
      </c>
      <c r="M120" s="36" t="s">
        <v>593</v>
      </c>
      <c r="N120" s="37" t="s">
        <v>3123</v>
      </c>
      <c r="O120" s="34" t="s">
        <v>537</v>
      </c>
      <c r="P120" s="34" t="s">
        <v>40</v>
      </c>
      <c r="Q120" s="38" t="s">
        <v>325</v>
      </c>
      <c r="R120" s="33" t="s">
        <v>3115</v>
      </c>
      <c r="S120" s="33" t="s">
        <v>3117</v>
      </c>
      <c r="T120" s="39">
        <v>0.70499999999999996</v>
      </c>
      <c r="U120" s="36" t="s">
        <v>542</v>
      </c>
      <c r="V120" s="40">
        <v>0</v>
      </c>
      <c r="W120" s="41">
        <v>5.64</v>
      </c>
      <c r="X120" s="41">
        <v>6</v>
      </c>
      <c r="Y120" s="34" t="s">
        <v>543</v>
      </c>
      <c r="Z120" s="42">
        <v>8.8000000000000005E-3</v>
      </c>
      <c r="AA120" s="34" t="s">
        <v>158</v>
      </c>
      <c r="AB120" s="33" t="s">
        <v>327</v>
      </c>
      <c r="AC120" s="33"/>
      <c r="AD120" s="31" t="s">
        <v>594</v>
      </c>
      <c r="AE120" s="1" t="e">
        <f>#REF!*G120</f>
        <v>#REF!</v>
      </c>
    </row>
    <row r="121" spans="1:31" ht="42" x14ac:dyDescent="0.2">
      <c r="A121" s="32"/>
      <c r="B121" s="62" t="s">
        <v>595</v>
      </c>
      <c r="C121" s="34" t="s">
        <v>596</v>
      </c>
      <c r="D121" s="34" t="s">
        <v>36</v>
      </c>
      <c r="E121" s="34"/>
      <c r="F121" s="35">
        <v>8</v>
      </c>
      <c r="G121" s="34"/>
      <c r="H121" s="41">
        <f>G121*X121/F121</f>
        <v>0</v>
      </c>
      <c r="I121" s="61">
        <f>G121*Z121/F121</f>
        <v>0</v>
      </c>
      <c r="J121" s="75">
        <v>213.15</v>
      </c>
      <c r="K121" s="75">
        <f>J121*G121</f>
        <v>0</v>
      </c>
      <c r="L121" s="36" t="s">
        <v>597</v>
      </c>
      <c r="M121" s="36" t="s">
        <v>598</v>
      </c>
      <c r="N121" s="37" t="s">
        <v>3123</v>
      </c>
      <c r="O121" s="34" t="s">
        <v>537</v>
      </c>
      <c r="P121" s="34" t="s">
        <v>40</v>
      </c>
      <c r="Q121" s="38" t="s">
        <v>325</v>
      </c>
      <c r="R121" s="33" t="s">
        <v>3115</v>
      </c>
      <c r="S121" s="33" t="s">
        <v>3117</v>
      </c>
      <c r="T121" s="39">
        <v>0.755</v>
      </c>
      <c r="U121" s="36" t="s">
        <v>542</v>
      </c>
      <c r="V121" s="40">
        <v>0</v>
      </c>
      <c r="W121" s="41">
        <v>6.04</v>
      </c>
      <c r="X121" s="41">
        <v>6.3</v>
      </c>
      <c r="Y121" s="34" t="s">
        <v>543</v>
      </c>
      <c r="Z121" s="42">
        <v>8.8000000000000005E-3</v>
      </c>
      <c r="AA121" s="34" t="s">
        <v>158</v>
      </c>
      <c r="AB121" s="33" t="s">
        <v>327</v>
      </c>
      <c r="AC121" s="33"/>
      <c r="AD121" s="31" t="s">
        <v>599</v>
      </c>
      <c r="AE121" s="1" t="e">
        <f>#REF!*G121</f>
        <v>#REF!</v>
      </c>
    </row>
    <row r="122" spans="1:31" ht="42" x14ac:dyDescent="0.2">
      <c r="A122" s="32"/>
      <c r="B122" s="62" t="s">
        <v>600</v>
      </c>
      <c r="C122" s="34" t="s">
        <v>601</v>
      </c>
      <c r="D122" s="34" t="s">
        <v>36</v>
      </c>
      <c r="E122" s="34"/>
      <c r="F122" s="35">
        <v>8</v>
      </c>
      <c r="G122" s="34"/>
      <c r="H122" s="41">
        <f>G122*X122/F122</f>
        <v>0</v>
      </c>
      <c r="I122" s="61">
        <f>G122*Z122/F122</f>
        <v>0</v>
      </c>
      <c r="J122" s="75">
        <v>207.8</v>
      </c>
      <c r="K122" s="75">
        <f>J122*G122</f>
        <v>0</v>
      </c>
      <c r="L122" s="36" t="s">
        <v>602</v>
      </c>
      <c r="M122" s="36" t="s">
        <v>603</v>
      </c>
      <c r="N122" s="37" t="s">
        <v>3123</v>
      </c>
      <c r="O122" s="34" t="s">
        <v>537</v>
      </c>
      <c r="P122" s="34" t="s">
        <v>40</v>
      </c>
      <c r="Q122" s="38" t="s">
        <v>325</v>
      </c>
      <c r="R122" s="33" t="s">
        <v>3115</v>
      </c>
      <c r="S122" s="33" t="s">
        <v>3117</v>
      </c>
      <c r="T122" s="39">
        <v>0.70499999999999996</v>
      </c>
      <c r="U122" s="36" t="s">
        <v>542</v>
      </c>
      <c r="V122" s="40">
        <v>0</v>
      </c>
      <c r="W122" s="41">
        <v>5.64</v>
      </c>
      <c r="X122" s="41">
        <v>6</v>
      </c>
      <c r="Y122" s="34" t="s">
        <v>543</v>
      </c>
      <c r="Z122" s="42">
        <v>8.8000000000000005E-3</v>
      </c>
      <c r="AA122" s="34" t="s">
        <v>158</v>
      </c>
      <c r="AB122" s="33" t="s">
        <v>327</v>
      </c>
      <c r="AC122" s="33"/>
      <c r="AD122" s="31" t="s">
        <v>599</v>
      </c>
      <c r="AE122" s="1" t="e">
        <f>#REF!*G122</f>
        <v>#REF!</v>
      </c>
    </row>
    <row r="123" spans="1:31" ht="42" x14ac:dyDescent="0.2">
      <c r="A123" s="32"/>
      <c r="B123" s="62" t="s">
        <v>604</v>
      </c>
      <c r="C123" s="34" t="s">
        <v>605</v>
      </c>
      <c r="D123" s="34" t="s">
        <v>36</v>
      </c>
      <c r="E123" s="34"/>
      <c r="F123" s="35">
        <v>8</v>
      </c>
      <c r="G123" s="34"/>
      <c r="H123" s="41">
        <f>G123*X123/F123</f>
        <v>0</v>
      </c>
      <c r="I123" s="61">
        <f>G123*Z123/F123</f>
        <v>0</v>
      </c>
      <c r="J123" s="75">
        <v>207.17</v>
      </c>
      <c r="K123" s="75">
        <f>J123*G123</f>
        <v>0</v>
      </c>
      <c r="L123" s="36" t="s">
        <v>606</v>
      </c>
      <c r="M123" s="36" t="s">
        <v>607</v>
      </c>
      <c r="N123" s="37" t="s">
        <v>3123</v>
      </c>
      <c r="O123" s="34" t="s">
        <v>537</v>
      </c>
      <c r="P123" s="34" t="s">
        <v>40</v>
      </c>
      <c r="Q123" s="38" t="s">
        <v>325</v>
      </c>
      <c r="R123" s="33" t="s">
        <v>3115</v>
      </c>
      <c r="S123" s="33" t="s">
        <v>3117</v>
      </c>
      <c r="T123" s="39">
        <v>0.72499999999999998</v>
      </c>
      <c r="U123" s="36" t="s">
        <v>542</v>
      </c>
      <c r="V123" s="40">
        <v>0</v>
      </c>
      <c r="W123" s="41">
        <v>5.8</v>
      </c>
      <c r="X123" s="41">
        <v>6.1</v>
      </c>
      <c r="Y123" s="34" t="s">
        <v>543</v>
      </c>
      <c r="Z123" s="42">
        <v>8.8000000000000005E-3</v>
      </c>
      <c r="AA123" s="34" t="s">
        <v>158</v>
      </c>
      <c r="AB123" s="33" t="s">
        <v>327</v>
      </c>
      <c r="AC123" s="33"/>
      <c r="AD123" s="31" t="s">
        <v>608</v>
      </c>
      <c r="AE123" s="1" t="e">
        <f>#REF!*G123</f>
        <v>#REF!</v>
      </c>
    </row>
    <row r="124" spans="1:31" ht="42.75" thickBot="1" x14ac:dyDescent="0.25">
      <c r="A124" s="32"/>
      <c r="B124" s="62" t="s">
        <v>609</v>
      </c>
      <c r="C124" s="34" t="s">
        <v>610</v>
      </c>
      <c r="D124" s="34" t="s">
        <v>36</v>
      </c>
      <c r="E124" s="34"/>
      <c r="F124" s="35">
        <v>8</v>
      </c>
      <c r="G124" s="34"/>
      <c r="H124" s="41">
        <f>G124*X124/F124</f>
        <v>0</v>
      </c>
      <c r="I124" s="61">
        <f>G124*Z124/F124</f>
        <v>0</v>
      </c>
      <c r="J124" s="75">
        <v>203.31</v>
      </c>
      <c r="K124" s="75">
        <f>J124*G124</f>
        <v>0</v>
      </c>
      <c r="L124" s="36" t="s">
        <v>611</v>
      </c>
      <c r="M124" s="36" t="s">
        <v>612</v>
      </c>
      <c r="N124" s="37" t="s">
        <v>3123</v>
      </c>
      <c r="O124" s="34" t="s">
        <v>537</v>
      </c>
      <c r="P124" s="34" t="s">
        <v>40</v>
      </c>
      <c r="Q124" s="38" t="s">
        <v>325</v>
      </c>
      <c r="R124" s="33" t="s">
        <v>3115</v>
      </c>
      <c r="S124" s="33" t="s">
        <v>3117</v>
      </c>
      <c r="T124" s="39">
        <v>0.65500000000000003</v>
      </c>
      <c r="U124" s="36" t="s">
        <v>542</v>
      </c>
      <c r="V124" s="40">
        <v>0</v>
      </c>
      <c r="W124" s="41">
        <v>5.24</v>
      </c>
      <c r="X124" s="41">
        <v>5.45</v>
      </c>
      <c r="Y124" s="34" t="s">
        <v>543</v>
      </c>
      <c r="Z124" s="42">
        <v>8.8000000000000005E-3</v>
      </c>
      <c r="AA124" s="34" t="s">
        <v>158</v>
      </c>
      <c r="AB124" s="33" t="s">
        <v>327</v>
      </c>
      <c r="AC124" s="33"/>
      <c r="AD124" s="31" t="s">
        <v>613</v>
      </c>
      <c r="AE124" s="1" t="e">
        <f>#REF!*G124</f>
        <v>#REF!</v>
      </c>
    </row>
    <row r="125" spans="1:31" ht="12" customHeight="1" x14ac:dyDescent="0.2">
      <c r="A125" s="2"/>
      <c r="B125" s="11" t="s">
        <v>614</v>
      </c>
      <c r="C125" s="12"/>
      <c r="D125" s="12"/>
      <c r="E125" s="12"/>
      <c r="F125" s="12"/>
      <c r="G125" s="12"/>
      <c r="H125" s="12"/>
      <c r="I125" s="12"/>
      <c r="J125" s="72"/>
      <c r="K125" s="72"/>
      <c r="L125" s="13"/>
      <c r="M125" s="13"/>
      <c r="N125" s="13"/>
      <c r="O125" s="12"/>
      <c r="P125" s="13"/>
      <c r="Q125" s="13"/>
      <c r="R125" s="13"/>
      <c r="S125" s="13"/>
      <c r="T125" s="14"/>
      <c r="U125" s="14"/>
      <c r="V125" s="14"/>
      <c r="W125" s="13"/>
      <c r="X125" s="13"/>
      <c r="Y125" s="13"/>
      <c r="Z125" s="13"/>
      <c r="AA125" s="13"/>
      <c r="AB125" s="13"/>
      <c r="AC125" s="13"/>
    </row>
    <row r="126" spans="1:31" ht="12" customHeight="1" x14ac:dyDescent="0.2">
      <c r="A126" s="2"/>
      <c r="B126" s="15" t="s">
        <v>379</v>
      </c>
      <c r="C126" s="16"/>
      <c r="D126" s="16"/>
      <c r="E126" s="16"/>
      <c r="F126" s="16"/>
      <c r="G126" s="16"/>
      <c r="H126" s="16"/>
      <c r="I126" s="16"/>
      <c r="J126" s="73"/>
      <c r="K126" s="73"/>
      <c r="L126" s="17"/>
      <c r="M126" s="17"/>
      <c r="N126" s="17"/>
      <c r="O126" s="16"/>
      <c r="P126" s="17"/>
      <c r="Q126" s="17"/>
      <c r="R126" s="17"/>
      <c r="S126" s="17"/>
      <c r="T126" s="18"/>
      <c r="U126" s="18"/>
      <c r="V126" s="18"/>
      <c r="W126" s="17"/>
      <c r="X126" s="17"/>
      <c r="Y126" s="17"/>
      <c r="Z126" s="17"/>
      <c r="AA126" s="17"/>
      <c r="AB126" s="17"/>
      <c r="AC126" s="17"/>
    </row>
    <row r="127" spans="1:31" ht="42" x14ac:dyDescent="0.2">
      <c r="A127" s="32"/>
      <c r="B127" s="62" t="s">
        <v>615</v>
      </c>
      <c r="C127" s="34" t="s">
        <v>616</v>
      </c>
      <c r="D127" s="34" t="s">
        <v>36</v>
      </c>
      <c r="E127" s="34"/>
      <c r="F127" s="35">
        <v>20</v>
      </c>
      <c r="G127" s="34"/>
      <c r="H127" s="41">
        <f>G127*X127/F127</f>
        <v>0</v>
      </c>
      <c r="I127" s="61">
        <f>G127*Z127/F127</f>
        <v>0</v>
      </c>
      <c r="J127" s="75">
        <v>169.45</v>
      </c>
      <c r="K127" s="75">
        <f>J127*G127</f>
        <v>0</v>
      </c>
      <c r="L127" s="36" t="s">
        <v>617</v>
      </c>
      <c r="M127" s="36" t="s">
        <v>618</v>
      </c>
      <c r="N127" s="37" t="s">
        <v>3124</v>
      </c>
      <c r="O127" s="34" t="s">
        <v>619</v>
      </c>
      <c r="P127" s="34" t="s">
        <v>40</v>
      </c>
      <c r="Q127" s="38" t="s">
        <v>325</v>
      </c>
      <c r="R127" s="33" t="s">
        <v>3115</v>
      </c>
      <c r="S127" s="33" t="s">
        <v>3117</v>
      </c>
      <c r="T127" s="39">
        <v>0.30299999999999999</v>
      </c>
      <c r="U127" s="36" t="s">
        <v>620</v>
      </c>
      <c r="V127" s="40">
        <v>0</v>
      </c>
      <c r="W127" s="41">
        <v>6.06</v>
      </c>
      <c r="X127" s="41">
        <v>6.28</v>
      </c>
      <c r="Y127" s="34" t="s">
        <v>404</v>
      </c>
      <c r="Z127" s="42">
        <v>1.18E-2</v>
      </c>
      <c r="AA127" s="34" t="s">
        <v>251</v>
      </c>
      <c r="AB127" s="33" t="s">
        <v>327</v>
      </c>
      <c r="AC127" s="33"/>
      <c r="AD127" s="31" t="s">
        <v>621</v>
      </c>
      <c r="AE127" s="1" t="e">
        <f>#REF!*G127</f>
        <v>#REF!</v>
      </c>
    </row>
    <row r="128" spans="1:31" ht="42" x14ac:dyDescent="0.2">
      <c r="A128" s="32"/>
      <c r="B128" s="62" t="s">
        <v>622</v>
      </c>
      <c r="C128" s="34" t="s">
        <v>623</v>
      </c>
      <c r="D128" s="34" t="s">
        <v>36</v>
      </c>
      <c r="E128" s="34"/>
      <c r="F128" s="35">
        <v>14</v>
      </c>
      <c r="G128" s="34"/>
      <c r="H128" s="41">
        <f>G128*X128/F128</f>
        <v>0</v>
      </c>
      <c r="I128" s="61">
        <f>G128*Z128/F128</f>
        <v>0</v>
      </c>
      <c r="J128" s="75">
        <v>231.79</v>
      </c>
      <c r="K128" s="75">
        <f>J128*G128</f>
        <v>0</v>
      </c>
      <c r="L128" s="36" t="s">
        <v>624</v>
      </c>
      <c r="M128" s="36" t="s">
        <v>625</v>
      </c>
      <c r="N128" s="37" t="s">
        <v>3124</v>
      </c>
      <c r="O128" s="34" t="s">
        <v>626</v>
      </c>
      <c r="P128" s="34" t="s">
        <v>40</v>
      </c>
      <c r="Q128" s="38" t="s">
        <v>325</v>
      </c>
      <c r="R128" s="33" t="s">
        <v>3115</v>
      </c>
      <c r="S128" s="33" t="s">
        <v>3117</v>
      </c>
      <c r="T128" s="39">
        <v>0.45200000000000001</v>
      </c>
      <c r="U128" s="36" t="s">
        <v>627</v>
      </c>
      <c r="V128" s="40">
        <v>0</v>
      </c>
      <c r="W128" s="41">
        <v>6.3280000000000003</v>
      </c>
      <c r="X128" s="41">
        <v>6.51</v>
      </c>
      <c r="Y128" s="34" t="s">
        <v>628</v>
      </c>
      <c r="Z128" s="42">
        <v>1.17E-2</v>
      </c>
      <c r="AA128" s="34" t="s">
        <v>251</v>
      </c>
      <c r="AB128" s="33" t="s">
        <v>327</v>
      </c>
      <c r="AC128" s="33"/>
      <c r="AD128" s="31" t="s">
        <v>629</v>
      </c>
      <c r="AE128" s="1" t="e">
        <f>#REF!*G128</f>
        <v>#REF!</v>
      </c>
    </row>
    <row r="129" spans="1:32" ht="42" x14ac:dyDescent="0.2">
      <c r="A129" s="32"/>
      <c r="B129" s="62" t="s">
        <v>630</v>
      </c>
      <c r="C129" s="34" t="s">
        <v>631</v>
      </c>
      <c r="D129" s="34" t="s">
        <v>36</v>
      </c>
      <c r="E129" s="34"/>
      <c r="F129" s="35">
        <v>9</v>
      </c>
      <c r="G129" s="34"/>
      <c r="H129" s="41">
        <f>G129*X129/F129</f>
        <v>0</v>
      </c>
      <c r="I129" s="61">
        <f>G129*Z129/F129</f>
        <v>0</v>
      </c>
      <c r="J129" s="75">
        <v>310.02999999999997</v>
      </c>
      <c r="K129" s="75">
        <f>J129*G129</f>
        <v>0</v>
      </c>
      <c r="L129" s="36" t="s">
        <v>632</v>
      </c>
      <c r="M129" s="36" t="s">
        <v>633</v>
      </c>
      <c r="N129" s="37" t="s">
        <v>3124</v>
      </c>
      <c r="O129" s="34" t="s">
        <v>634</v>
      </c>
      <c r="P129" s="34" t="s">
        <v>40</v>
      </c>
      <c r="Q129" s="38" t="s">
        <v>325</v>
      </c>
      <c r="R129" s="33" t="s">
        <v>3115</v>
      </c>
      <c r="S129" s="33" t="s">
        <v>3117</v>
      </c>
      <c r="T129" s="39">
        <v>0.63600000000000001</v>
      </c>
      <c r="U129" s="36" t="s">
        <v>635</v>
      </c>
      <c r="V129" s="40">
        <v>0</v>
      </c>
      <c r="W129" s="41">
        <v>5.7240000000000002</v>
      </c>
      <c r="X129" s="41">
        <v>6.03</v>
      </c>
      <c r="Y129" s="34" t="s">
        <v>347</v>
      </c>
      <c r="Z129" s="42">
        <v>1.1599999999999999E-2</v>
      </c>
      <c r="AA129" s="34" t="s">
        <v>251</v>
      </c>
      <c r="AB129" s="33" t="s">
        <v>327</v>
      </c>
      <c r="AC129" s="33"/>
      <c r="AD129" s="31" t="s">
        <v>636</v>
      </c>
      <c r="AE129" s="1" t="e">
        <f>#REF!*G129</f>
        <v>#REF!</v>
      </c>
    </row>
    <row r="130" spans="1:32" ht="42.75" thickBot="1" x14ac:dyDescent="0.25">
      <c r="A130" s="32"/>
      <c r="B130" s="62" t="s">
        <v>637</v>
      </c>
      <c r="C130" s="34" t="s">
        <v>638</v>
      </c>
      <c r="D130" s="34" t="s">
        <v>36</v>
      </c>
      <c r="E130" s="34"/>
      <c r="F130" s="35">
        <v>8</v>
      </c>
      <c r="G130" s="34"/>
      <c r="H130" s="41">
        <f>G130*X130/F130</f>
        <v>0</v>
      </c>
      <c r="I130" s="61">
        <f>G130*Z130/F130</f>
        <v>0</v>
      </c>
      <c r="J130" s="75">
        <v>361.97</v>
      </c>
      <c r="K130" s="75">
        <f>J130*G130</f>
        <v>0</v>
      </c>
      <c r="L130" s="36" t="s">
        <v>639</v>
      </c>
      <c r="M130" s="36" t="s">
        <v>640</v>
      </c>
      <c r="N130" s="37" t="s">
        <v>3125</v>
      </c>
      <c r="O130" s="34" t="s">
        <v>641</v>
      </c>
      <c r="P130" s="34" t="s">
        <v>40</v>
      </c>
      <c r="Q130" s="38" t="s">
        <v>325</v>
      </c>
      <c r="R130" s="33" t="s">
        <v>3115</v>
      </c>
      <c r="S130" s="33" t="s">
        <v>3117</v>
      </c>
      <c r="T130" s="39">
        <v>0.78500000000000003</v>
      </c>
      <c r="U130" s="36" t="s">
        <v>642</v>
      </c>
      <c r="V130" s="40">
        <v>0</v>
      </c>
      <c r="W130" s="41">
        <v>6.28</v>
      </c>
      <c r="X130" s="41">
        <v>6.7</v>
      </c>
      <c r="Y130" s="34" t="s">
        <v>643</v>
      </c>
      <c r="Z130" s="42">
        <v>1.38E-2</v>
      </c>
      <c r="AA130" s="34" t="s">
        <v>251</v>
      </c>
      <c r="AB130" s="33" t="s">
        <v>327</v>
      </c>
      <c r="AC130" s="33"/>
      <c r="AD130" s="31" t="s">
        <v>644</v>
      </c>
      <c r="AE130" s="1" t="e">
        <f>#REF!*G130</f>
        <v>#REF!</v>
      </c>
    </row>
    <row r="131" spans="1:32" ht="12" customHeight="1" x14ac:dyDescent="0.2">
      <c r="A131" s="2"/>
      <c r="B131" s="11" t="s">
        <v>645</v>
      </c>
      <c r="C131" s="12"/>
      <c r="D131" s="12"/>
      <c r="E131" s="12"/>
      <c r="F131" s="12"/>
      <c r="G131" s="12"/>
      <c r="H131" s="12"/>
      <c r="I131" s="12"/>
      <c r="J131" s="72"/>
      <c r="K131" s="72"/>
      <c r="L131" s="13"/>
      <c r="M131" s="13"/>
      <c r="N131" s="13"/>
      <c r="O131" s="12"/>
      <c r="P131" s="13"/>
      <c r="Q131" s="13"/>
      <c r="R131" s="13"/>
      <c r="S131" s="13"/>
      <c r="T131" s="14"/>
      <c r="U131" s="14"/>
      <c r="V131" s="14"/>
      <c r="W131" s="13"/>
      <c r="X131" s="13"/>
      <c r="Y131" s="13"/>
      <c r="Z131" s="13"/>
      <c r="AA131" s="13"/>
      <c r="AB131" s="13"/>
      <c r="AC131" s="13"/>
    </row>
    <row r="132" spans="1:32" ht="12" customHeight="1" x14ac:dyDescent="0.2">
      <c r="A132" s="2"/>
      <c r="B132" s="15" t="s">
        <v>323</v>
      </c>
      <c r="C132" s="16"/>
      <c r="D132" s="16"/>
      <c r="E132" s="16"/>
      <c r="F132" s="16"/>
      <c r="G132" s="16"/>
      <c r="H132" s="16"/>
      <c r="I132" s="16"/>
      <c r="J132" s="73"/>
      <c r="K132" s="73"/>
      <c r="L132" s="17"/>
      <c r="M132" s="17"/>
      <c r="N132" s="17"/>
      <c r="O132" s="16"/>
      <c r="P132" s="17"/>
      <c r="Q132" s="17"/>
      <c r="R132" s="17"/>
      <c r="S132" s="17"/>
      <c r="T132" s="18"/>
      <c r="U132" s="18"/>
      <c r="V132" s="18"/>
      <c r="W132" s="17"/>
      <c r="X132" s="17"/>
      <c r="Y132" s="17"/>
      <c r="Z132" s="17"/>
      <c r="AA132" s="17"/>
      <c r="AB132" s="17"/>
      <c r="AC132" s="17"/>
    </row>
    <row r="133" spans="1:32" ht="42" x14ac:dyDescent="0.2">
      <c r="A133" s="32"/>
      <c r="B133" s="62" t="s">
        <v>646</v>
      </c>
      <c r="C133" s="34" t="s">
        <v>647</v>
      </c>
      <c r="D133" s="34" t="s">
        <v>36</v>
      </c>
      <c r="E133" s="34"/>
      <c r="F133" s="35">
        <v>18</v>
      </c>
      <c r="G133" s="34"/>
      <c r="H133" s="41">
        <f>G133*X133/F133</f>
        <v>0</v>
      </c>
      <c r="I133" s="61">
        <f>G133*Z133/F133</f>
        <v>0</v>
      </c>
      <c r="J133" s="75">
        <v>193.77</v>
      </c>
      <c r="K133" s="75">
        <f>J133*G133</f>
        <v>0</v>
      </c>
      <c r="L133" s="36" t="s">
        <v>648</v>
      </c>
      <c r="M133" s="36" t="s">
        <v>649</v>
      </c>
      <c r="N133" s="37" t="s">
        <v>3126</v>
      </c>
      <c r="O133" s="34" t="s">
        <v>650</v>
      </c>
      <c r="P133" s="34" t="s">
        <v>40</v>
      </c>
      <c r="Q133" s="38" t="s">
        <v>651</v>
      </c>
      <c r="R133" s="33" t="s">
        <v>3115</v>
      </c>
      <c r="S133" s="33" t="s">
        <v>3117</v>
      </c>
      <c r="T133" s="39">
        <v>0.314</v>
      </c>
      <c r="U133" s="36" t="s">
        <v>346</v>
      </c>
      <c r="V133" s="40">
        <v>0</v>
      </c>
      <c r="W133" s="41">
        <v>5.6520000000000001</v>
      </c>
      <c r="X133" s="41">
        <v>5.9</v>
      </c>
      <c r="Y133" s="34" t="s">
        <v>347</v>
      </c>
      <c r="Z133" s="42">
        <v>1.1599999999999999E-2</v>
      </c>
      <c r="AA133" s="34" t="s">
        <v>273</v>
      </c>
      <c r="AB133" s="33" t="s">
        <v>327</v>
      </c>
      <c r="AC133" s="33"/>
      <c r="AD133" s="31" t="s">
        <v>652</v>
      </c>
      <c r="AE133" s="1" t="e">
        <f>#REF!*G133</f>
        <v>#REF!</v>
      </c>
    </row>
    <row r="134" spans="1:32" ht="42.75" thickBot="1" x14ac:dyDescent="0.25">
      <c r="A134" s="32"/>
      <c r="B134" s="62" t="s">
        <v>653</v>
      </c>
      <c r="C134" s="34" t="s">
        <v>654</v>
      </c>
      <c r="D134" s="34" t="s">
        <v>36</v>
      </c>
      <c r="E134" s="34"/>
      <c r="F134" s="35">
        <v>12</v>
      </c>
      <c r="G134" s="34"/>
      <c r="H134" s="41">
        <f>G134*X134/F134</f>
        <v>0</v>
      </c>
      <c r="I134" s="61">
        <f>G134*Z134/F134</f>
        <v>0</v>
      </c>
      <c r="J134" s="75">
        <v>246.34</v>
      </c>
      <c r="K134" s="75">
        <f>J134*G134</f>
        <v>0</v>
      </c>
      <c r="L134" s="36" t="s">
        <v>655</v>
      </c>
      <c r="M134" s="36" t="s">
        <v>656</v>
      </c>
      <c r="N134" s="37" t="s">
        <v>3126</v>
      </c>
      <c r="O134" s="34" t="s">
        <v>657</v>
      </c>
      <c r="P134" s="34" t="s">
        <v>40</v>
      </c>
      <c r="Q134" s="38" t="s">
        <v>325</v>
      </c>
      <c r="R134" s="33" t="s">
        <v>3115</v>
      </c>
      <c r="S134" s="33" t="s">
        <v>3117</v>
      </c>
      <c r="T134" s="39">
        <v>0.39500000000000002</v>
      </c>
      <c r="U134" s="36" t="s">
        <v>326</v>
      </c>
      <c r="V134" s="40">
        <v>0</v>
      </c>
      <c r="W134" s="41">
        <v>4.74</v>
      </c>
      <c r="X134" s="41">
        <v>5.0999999999999996</v>
      </c>
      <c r="Y134" s="34" t="s">
        <v>71</v>
      </c>
      <c r="Z134" s="42">
        <v>9.7999999999999997E-3</v>
      </c>
      <c r="AA134" s="34" t="s">
        <v>273</v>
      </c>
      <c r="AB134" s="33" t="s">
        <v>327</v>
      </c>
      <c r="AC134" s="33"/>
      <c r="AD134" s="31" t="s">
        <v>658</v>
      </c>
      <c r="AE134" s="1" t="e">
        <f>#REF!*G134</f>
        <v>#REF!</v>
      </c>
    </row>
    <row r="135" spans="1:32" ht="12" customHeight="1" x14ac:dyDescent="0.2">
      <c r="A135" s="2"/>
      <c r="B135" s="11" t="s">
        <v>659</v>
      </c>
      <c r="C135" s="12"/>
      <c r="D135" s="12"/>
      <c r="E135" s="12"/>
      <c r="F135" s="12"/>
      <c r="G135" s="12"/>
      <c r="H135" s="12"/>
      <c r="I135" s="12"/>
      <c r="J135" s="72"/>
      <c r="K135" s="72"/>
      <c r="L135" s="13"/>
      <c r="M135" s="13"/>
      <c r="N135" s="13"/>
      <c r="O135" s="12"/>
      <c r="P135" s="13"/>
      <c r="Q135" s="13"/>
      <c r="R135" s="13"/>
      <c r="S135" s="13"/>
      <c r="T135" s="14"/>
      <c r="U135" s="14"/>
      <c r="V135" s="14"/>
      <c r="W135" s="13"/>
      <c r="X135" s="13"/>
      <c r="Y135" s="13"/>
      <c r="Z135" s="13"/>
      <c r="AA135" s="13"/>
      <c r="AB135" s="13"/>
      <c r="AC135" s="13"/>
    </row>
    <row r="136" spans="1:32" ht="12" customHeight="1" x14ac:dyDescent="0.2">
      <c r="A136" s="2"/>
      <c r="B136" s="15" t="s">
        <v>379</v>
      </c>
      <c r="C136" s="16"/>
      <c r="D136" s="16"/>
      <c r="E136" s="16"/>
      <c r="F136" s="16"/>
      <c r="G136" s="16"/>
      <c r="H136" s="16"/>
      <c r="I136" s="16"/>
      <c r="J136" s="73"/>
      <c r="K136" s="73"/>
      <c r="L136" s="17"/>
      <c r="M136" s="17"/>
      <c r="N136" s="17"/>
      <c r="O136" s="16"/>
      <c r="P136" s="17"/>
      <c r="Q136" s="17"/>
      <c r="R136" s="17"/>
      <c r="S136" s="17"/>
      <c r="T136" s="18"/>
      <c r="U136" s="18"/>
      <c r="V136" s="18"/>
      <c r="W136" s="17"/>
      <c r="X136" s="17"/>
      <c r="Y136" s="17"/>
      <c r="Z136" s="17"/>
      <c r="AA136" s="17"/>
      <c r="AB136" s="17"/>
      <c r="AC136" s="17"/>
    </row>
    <row r="137" spans="1:32" ht="42.75" thickBot="1" x14ac:dyDescent="0.25">
      <c r="A137" s="32"/>
      <c r="B137" s="62" t="s">
        <v>660</v>
      </c>
      <c r="C137" s="34" t="s">
        <v>661</v>
      </c>
      <c r="D137" s="34" t="s">
        <v>36</v>
      </c>
      <c r="E137" s="34"/>
      <c r="F137" s="35">
        <v>12</v>
      </c>
      <c r="G137" s="34"/>
      <c r="H137" s="41">
        <f>G137*X137/F137</f>
        <v>0</v>
      </c>
      <c r="I137" s="61">
        <f>G137*Z137/F137</f>
        <v>0</v>
      </c>
      <c r="J137" s="75">
        <v>281.51</v>
      </c>
      <c r="K137" s="75">
        <f>J137*G137</f>
        <v>0</v>
      </c>
      <c r="L137" s="36" t="s">
        <v>662</v>
      </c>
      <c r="M137" s="36" t="s">
        <v>663</v>
      </c>
      <c r="N137" s="37" t="s">
        <v>3127</v>
      </c>
      <c r="O137" s="34" t="s">
        <v>664</v>
      </c>
      <c r="P137" s="34" t="s">
        <v>40</v>
      </c>
      <c r="Q137" s="38" t="s">
        <v>325</v>
      </c>
      <c r="R137" s="33" t="s">
        <v>3109</v>
      </c>
      <c r="S137" s="33" t="s">
        <v>3128</v>
      </c>
      <c r="T137" s="39">
        <v>0.5</v>
      </c>
      <c r="U137" s="36" t="s">
        <v>665</v>
      </c>
      <c r="V137" s="40">
        <v>0</v>
      </c>
      <c r="W137" s="41">
        <v>6</v>
      </c>
      <c r="X137" s="41">
        <v>6.22</v>
      </c>
      <c r="Y137" s="34" t="s">
        <v>347</v>
      </c>
      <c r="Z137" s="42">
        <v>1.1599999999999999E-2</v>
      </c>
      <c r="AA137" s="34" t="s">
        <v>296</v>
      </c>
      <c r="AB137" s="33" t="s">
        <v>327</v>
      </c>
      <c r="AC137" s="33"/>
      <c r="AD137" s="31" t="s">
        <v>666</v>
      </c>
      <c r="AE137" s="1" t="e">
        <f>#REF!*G137</f>
        <v>#REF!</v>
      </c>
    </row>
    <row r="138" spans="1:32" ht="15.95" customHeight="1" thickBot="1" x14ac:dyDescent="0.25">
      <c r="A138" s="2"/>
      <c r="B138" s="9" t="s">
        <v>667</v>
      </c>
      <c r="C138" s="10"/>
      <c r="D138" s="10"/>
      <c r="E138" s="10"/>
      <c r="F138" s="10"/>
      <c r="G138" s="10"/>
      <c r="H138" s="10"/>
      <c r="I138" s="10"/>
      <c r="J138" s="69"/>
      <c r="K138" s="69"/>
      <c r="L138" s="10"/>
      <c r="M138" s="10"/>
      <c r="N138" s="10"/>
      <c r="O138" s="10"/>
      <c r="P138" s="10"/>
      <c r="Q138" s="10"/>
      <c r="R138" s="10"/>
      <c r="S138" s="10"/>
      <c r="T138" s="10"/>
      <c r="U138" s="10"/>
      <c r="V138" s="10"/>
      <c r="W138" s="10"/>
      <c r="X138" s="10"/>
      <c r="Y138" s="10"/>
      <c r="Z138" s="10"/>
      <c r="AA138" s="10"/>
      <c r="AB138" s="10"/>
      <c r="AC138" s="10"/>
    </row>
    <row r="139" spans="1:32" ht="12" customHeight="1" x14ac:dyDescent="0.2">
      <c r="A139" s="2"/>
      <c r="B139" s="11" t="s">
        <v>668</v>
      </c>
      <c r="C139" s="12"/>
      <c r="D139" s="12"/>
      <c r="E139" s="12"/>
      <c r="F139" s="12"/>
      <c r="G139" s="12"/>
      <c r="H139" s="12"/>
      <c r="I139" s="12"/>
      <c r="J139" s="72"/>
      <c r="K139" s="72"/>
      <c r="L139" s="13"/>
      <c r="M139" s="13"/>
      <c r="N139" s="13"/>
      <c r="O139" s="12"/>
      <c r="P139" s="13"/>
      <c r="Q139" s="13"/>
      <c r="R139" s="13"/>
      <c r="S139" s="13"/>
      <c r="T139" s="14"/>
      <c r="U139" s="14"/>
      <c r="V139" s="14"/>
      <c r="W139" s="13"/>
      <c r="X139" s="13"/>
      <c r="Y139" s="13"/>
      <c r="Z139" s="13"/>
      <c r="AA139" s="13"/>
      <c r="AB139" s="13"/>
      <c r="AC139" s="13"/>
    </row>
    <row r="140" spans="1:32" s="1" customFormat="1" ht="31.5" x14ac:dyDescent="0.2">
      <c r="A140" s="19" t="s">
        <v>33</v>
      </c>
      <c r="B140" s="60" t="s">
        <v>669</v>
      </c>
      <c r="C140" s="21" t="s">
        <v>670</v>
      </c>
      <c r="D140" s="21" t="s">
        <v>36</v>
      </c>
      <c r="E140" s="21"/>
      <c r="F140" s="22">
        <v>66</v>
      </c>
      <c r="G140" s="23"/>
      <c r="H140" s="29">
        <f>G140*X140/F140</f>
        <v>0</v>
      </c>
      <c r="I140" s="59">
        <f>G140*Z140/F140</f>
        <v>0</v>
      </c>
      <c r="J140" s="74">
        <v>78.400000000000006</v>
      </c>
      <c r="K140" s="74">
        <f>J140*G140</f>
        <v>0</v>
      </c>
      <c r="L140" s="24" t="s">
        <v>671</v>
      </c>
      <c r="M140" s="24" t="s">
        <v>672</v>
      </c>
      <c r="N140" s="25" t="s">
        <v>3130</v>
      </c>
      <c r="O140" s="21" t="s">
        <v>673</v>
      </c>
      <c r="P140" s="21" t="s">
        <v>674</v>
      </c>
      <c r="Q140" s="26" t="s">
        <v>675</v>
      </c>
      <c r="R140" s="20" t="s">
        <v>3129</v>
      </c>
      <c r="S140" s="20" t="s">
        <v>3131</v>
      </c>
      <c r="T140" s="27">
        <v>0.125</v>
      </c>
      <c r="U140" s="24" t="s">
        <v>676</v>
      </c>
      <c r="V140" s="44">
        <v>7.2999999999999996E-4</v>
      </c>
      <c r="W140" s="29">
        <v>8.25</v>
      </c>
      <c r="X140" s="29">
        <v>8.6999999999999993</v>
      </c>
      <c r="Y140" s="21" t="s">
        <v>677</v>
      </c>
      <c r="Z140" s="30">
        <v>5.5E-2</v>
      </c>
      <c r="AA140" s="21"/>
      <c r="AB140" s="20" t="s">
        <v>678</v>
      </c>
      <c r="AC140" s="20"/>
      <c r="AD140" s="31" t="s">
        <v>679</v>
      </c>
      <c r="AE140" s="1" t="e">
        <f>#REF!*G140</f>
        <v>#REF!</v>
      </c>
      <c r="AF140" s="70"/>
    </row>
    <row r="141" spans="1:32" s="1" customFormat="1" ht="31.5" x14ac:dyDescent="0.2">
      <c r="A141" s="19" t="s">
        <v>33</v>
      </c>
      <c r="B141" s="60" t="s">
        <v>680</v>
      </c>
      <c r="C141" s="21" t="s">
        <v>681</v>
      </c>
      <c r="D141" s="21" t="s">
        <v>36</v>
      </c>
      <c r="E141" s="21"/>
      <c r="F141" s="22">
        <v>26</v>
      </c>
      <c r="G141" s="23"/>
      <c r="H141" s="29">
        <f>G141*X141/F141</f>
        <v>0</v>
      </c>
      <c r="I141" s="59">
        <f>G141*Z141/F141</f>
        <v>0</v>
      </c>
      <c r="J141" s="74">
        <v>153.47999999999999</v>
      </c>
      <c r="K141" s="74">
        <f>J141*G141</f>
        <v>0</v>
      </c>
      <c r="L141" s="24" t="s">
        <v>682</v>
      </c>
      <c r="M141" s="24" t="s">
        <v>683</v>
      </c>
      <c r="N141" s="25" t="s">
        <v>3130</v>
      </c>
      <c r="O141" s="21" t="s">
        <v>684</v>
      </c>
      <c r="P141" s="21" t="s">
        <v>674</v>
      </c>
      <c r="Q141" s="26" t="s">
        <v>675</v>
      </c>
      <c r="R141" s="20" t="s">
        <v>3129</v>
      </c>
      <c r="S141" s="20" t="s">
        <v>3131</v>
      </c>
      <c r="T141" s="27">
        <v>0.255</v>
      </c>
      <c r="U141" s="24" t="s">
        <v>685</v>
      </c>
      <c r="V141" s="44">
        <v>1.4599999999999999E-3</v>
      </c>
      <c r="W141" s="29">
        <v>6.63</v>
      </c>
      <c r="X141" s="29">
        <v>7.1</v>
      </c>
      <c r="Y141" s="21" t="s">
        <v>677</v>
      </c>
      <c r="Z141" s="30">
        <v>5.5E-2</v>
      </c>
      <c r="AA141" s="21"/>
      <c r="AB141" s="20" t="s">
        <v>678</v>
      </c>
      <c r="AC141" s="20"/>
      <c r="AD141" s="31" t="s">
        <v>686</v>
      </c>
      <c r="AE141" s="1" t="e">
        <f>#REF!*G141</f>
        <v>#REF!</v>
      </c>
      <c r="AF141" s="70"/>
    </row>
    <row r="142" spans="1:32" s="1" customFormat="1" ht="32.25" thickBot="1" x14ac:dyDescent="0.25">
      <c r="A142" s="19" t="s">
        <v>33</v>
      </c>
      <c r="B142" s="60" t="s">
        <v>687</v>
      </c>
      <c r="C142" s="21" t="s">
        <v>688</v>
      </c>
      <c r="D142" s="21" t="s">
        <v>36</v>
      </c>
      <c r="E142" s="21"/>
      <c r="F142" s="22">
        <v>16</v>
      </c>
      <c r="G142" s="23"/>
      <c r="H142" s="29">
        <f>G142*X142/F142</f>
        <v>0</v>
      </c>
      <c r="I142" s="59">
        <f>G142*Z142/F142</f>
        <v>0</v>
      </c>
      <c r="J142" s="74">
        <v>235.68</v>
      </c>
      <c r="K142" s="74">
        <f>J142*G142</f>
        <v>0</v>
      </c>
      <c r="L142" s="24" t="s">
        <v>689</v>
      </c>
      <c r="M142" s="24" t="s">
        <v>690</v>
      </c>
      <c r="N142" s="25" t="s">
        <v>3130</v>
      </c>
      <c r="O142" s="21" t="s">
        <v>691</v>
      </c>
      <c r="P142" s="21" t="s">
        <v>674</v>
      </c>
      <c r="Q142" s="26" t="s">
        <v>675</v>
      </c>
      <c r="R142" s="20" t="s">
        <v>3129</v>
      </c>
      <c r="S142" s="20" t="s">
        <v>3131</v>
      </c>
      <c r="T142" s="27">
        <v>0.39500000000000002</v>
      </c>
      <c r="U142" s="24" t="s">
        <v>692</v>
      </c>
      <c r="V142" s="44">
        <v>2.3500000000000001E-3</v>
      </c>
      <c r="W142" s="29">
        <v>6.32</v>
      </c>
      <c r="X142" s="29">
        <v>6.8</v>
      </c>
      <c r="Y142" s="21" t="s">
        <v>677</v>
      </c>
      <c r="Z142" s="30">
        <v>5.5E-2</v>
      </c>
      <c r="AA142" s="21"/>
      <c r="AB142" s="20" t="s">
        <v>678</v>
      </c>
      <c r="AC142" s="20"/>
      <c r="AD142" s="31" t="s">
        <v>693</v>
      </c>
      <c r="AE142" s="1" t="e">
        <f>#REF!*G142</f>
        <v>#REF!</v>
      </c>
      <c r="AF142" s="70"/>
    </row>
    <row r="143" spans="1:32" ht="12" customHeight="1" x14ac:dyDescent="0.2">
      <c r="A143" s="2"/>
      <c r="B143" s="11" t="s">
        <v>694</v>
      </c>
      <c r="C143" s="12"/>
      <c r="D143" s="12"/>
      <c r="E143" s="12"/>
      <c r="F143" s="12"/>
      <c r="G143" s="12"/>
      <c r="H143" s="12"/>
      <c r="I143" s="12"/>
      <c r="J143" s="72"/>
      <c r="K143" s="72"/>
      <c r="L143" s="13"/>
      <c r="M143" s="13"/>
      <c r="N143" s="13"/>
      <c r="O143" s="12"/>
      <c r="P143" s="13"/>
      <c r="Q143" s="13"/>
      <c r="R143" s="13"/>
      <c r="S143" s="13"/>
      <c r="T143" s="14"/>
      <c r="U143" s="14"/>
      <c r="V143" s="14"/>
      <c r="W143" s="13"/>
      <c r="X143" s="13"/>
      <c r="Y143" s="13"/>
      <c r="Z143" s="13"/>
      <c r="AA143" s="13"/>
      <c r="AB143" s="13"/>
      <c r="AC143" s="13"/>
    </row>
    <row r="144" spans="1:32" ht="42.75" thickBot="1" x14ac:dyDescent="0.25">
      <c r="A144" s="32"/>
      <c r="B144" s="62" t="s">
        <v>698</v>
      </c>
      <c r="C144" s="34" t="s">
        <v>699</v>
      </c>
      <c r="D144" s="34" t="s">
        <v>36</v>
      </c>
      <c r="E144" s="34"/>
      <c r="F144" s="35">
        <v>9</v>
      </c>
      <c r="G144" s="34"/>
      <c r="H144" s="41">
        <f>G144*X144/F144</f>
        <v>0</v>
      </c>
      <c r="I144" s="61">
        <f>G144*Z144/F144</f>
        <v>0</v>
      </c>
      <c r="J144" s="75">
        <v>175.52</v>
      </c>
      <c r="K144" s="75">
        <f>J144*G144</f>
        <v>0</v>
      </c>
      <c r="L144" s="36" t="s">
        <v>700</v>
      </c>
      <c r="M144" s="36" t="s">
        <v>701</v>
      </c>
      <c r="N144" s="37" t="s">
        <v>3133</v>
      </c>
      <c r="O144" s="34" t="s">
        <v>3134</v>
      </c>
      <c r="P144" s="34" t="s">
        <v>674</v>
      </c>
      <c r="Q144" s="38" t="s">
        <v>695</v>
      </c>
      <c r="R144" s="33" t="s">
        <v>3132</v>
      </c>
      <c r="S144" s="33" t="s">
        <v>3135</v>
      </c>
      <c r="T144" s="39">
        <v>0.6</v>
      </c>
      <c r="U144" s="36" t="s">
        <v>696</v>
      </c>
      <c r="V144" s="43">
        <v>1.1000000000000001E-3</v>
      </c>
      <c r="W144" s="41">
        <v>5.4</v>
      </c>
      <c r="X144" s="41">
        <v>5.7</v>
      </c>
      <c r="Y144" s="34" t="s">
        <v>312</v>
      </c>
      <c r="Z144" s="42">
        <v>1.12E-2</v>
      </c>
      <c r="AA144" s="34" t="s">
        <v>697</v>
      </c>
      <c r="AB144" s="33" t="s">
        <v>678</v>
      </c>
      <c r="AC144" s="33"/>
      <c r="AD144" s="31" t="s">
        <v>702</v>
      </c>
      <c r="AE144" s="1" t="e">
        <f>#REF!*G144</f>
        <v>#REF!</v>
      </c>
    </row>
    <row r="145" spans="1:31" ht="12" customHeight="1" x14ac:dyDescent="0.2">
      <c r="A145" s="2"/>
      <c r="B145" s="11" t="s">
        <v>703</v>
      </c>
      <c r="C145" s="12"/>
      <c r="D145" s="12"/>
      <c r="E145" s="12"/>
      <c r="F145" s="12"/>
      <c r="G145" s="12"/>
      <c r="H145" s="12"/>
      <c r="I145" s="12"/>
      <c r="J145" s="72"/>
      <c r="K145" s="72"/>
      <c r="L145" s="13"/>
      <c r="M145" s="13"/>
      <c r="N145" s="13"/>
      <c r="O145" s="12"/>
      <c r="P145" s="13"/>
      <c r="Q145" s="13"/>
      <c r="R145" s="13"/>
      <c r="S145" s="13"/>
      <c r="T145" s="14"/>
      <c r="U145" s="14"/>
      <c r="V145" s="14"/>
      <c r="W145" s="13"/>
      <c r="X145" s="13"/>
      <c r="Y145" s="13"/>
      <c r="Z145" s="13"/>
      <c r="AA145" s="13"/>
      <c r="AB145" s="13"/>
      <c r="AC145" s="13"/>
    </row>
    <row r="146" spans="1:31" ht="42" x14ac:dyDescent="0.2">
      <c r="A146" s="32"/>
      <c r="B146" s="62" t="s">
        <v>704</v>
      </c>
      <c r="C146" s="34" t="s">
        <v>705</v>
      </c>
      <c r="D146" s="34" t="s">
        <v>36</v>
      </c>
      <c r="E146" s="34"/>
      <c r="F146" s="35">
        <v>40</v>
      </c>
      <c r="G146" s="34"/>
      <c r="H146" s="41">
        <f>G146*X146/F146</f>
        <v>0</v>
      </c>
      <c r="I146" s="61">
        <f>G146*Z146/F146</f>
        <v>0</v>
      </c>
      <c r="J146" s="75">
        <v>62.46</v>
      </c>
      <c r="K146" s="75">
        <f>J146*G146</f>
        <v>0</v>
      </c>
      <c r="L146" s="36" t="s">
        <v>706</v>
      </c>
      <c r="M146" s="36" t="s">
        <v>707</v>
      </c>
      <c r="N146" s="37" t="s">
        <v>3137</v>
      </c>
      <c r="O146" s="34" t="s">
        <v>708</v>
      </c>
      <c r="P146" s="34" t="s">
        <v>674</v>
      </c>
      <c r="Q146" s="38" t="s">
        <v>695</v>
      </c>
      <c r="R146" s="33" t="s">
        <v>3136</v>
      </c>
      <c r="S146" s="33" t="s">
        <v>3135</v>
      </c>
      <c r="T146" s="39">
        <v>0.12</v>
      </c>
      <c r="U146" s="36" t="s">
        <v>709</v>
      </c>
      <c r="V146" s="43">
        <v>2.9999999999999997E-4</v>
      </c>
      <c r="W146" s="41">
        <v>4.8</v>
      </c>
      <c r="X146" s="41">
        <v>5.0999999999999996</v>
      </c>
      <c r="Y146" s="34" t="s">
        <v>404</v>
      </c>
      <c r="Z146" s="42">
        <v>1.18E-2</v>
      </c>
      <c r="AA146" s="34" t="s">
        <v>44</v>
      </c>
      <c r="AB146" s="33" t="s">
        <v>678</v>
      </c>
      <c r="AC146" s="33"/>
      <c r="AD146" s="31" t="s">
        <v>710</v>
      </c>
      <c r="AE146" s="1" t="e">
        <f>#REF!*G146</f>
        <v>#REF!</v>
      </c>
    </row>
    <row r="147" spans="1:31" ht="42" x14ac:dyDescent="0.2">
      <c r="A147" s="32"/>
      <c r="B147" s="62" t="s">
        <v>711</v>
      </c>
      <c r="C147" s="34" t="s">
        <v>712</v>
      </c>
      <c r="D147" s="34" t="s">
        <v>36</v>
      </c>
      <c r="E147" s="34"/>
      <c r="F147" s="35">
        <v>30</v>
      </c>
      <c r="G147" s="34"/>
      <c r="H147" s="41">
        <f>G147*X147/F147</f>
        <v>0</v>
      </c>
      <c r="I147" s="61">
        <f>G147*Z147/F147</f>
        <v>0</v>
      </c>
      <c r="J147" s="75">
        <v>75.59</v>
      </c>
      <c r="K147" s="75">
        <f>J147*G147</f>
        <v>0</v>
      </c>
      <c r="L147" s="36" t="s">
        <v>713</v>
      </c>
      <c r="M147" s="36" t="s">
        <v>714</v>
      </c>
      <c r="N147" s="37" t="s">
        <v>3137</v>
      </c>
      <c r="O147" s="34" t="s">
        <v>715</v>
      </c>
      <c r="P147" s="34" t="s">
        <v>674</v>
      </c>
      <c r="Q147" s="38" t="s">
        <v>695</v>
      </c>
      <c r="R147" s="33" t="s">
        <v>3136</v>
      </c>
      <c r="S147" s="33" t="s">
        <v>3135</v>
      </c>
      <c r="T147" s="39">
        <v>0.15</v>
      </c>
      <c r="U147" s="36" t="s">
        <v>716</v>
      </c>
      <c r="V147" s="40">
        <v>0</v>
      </c>
      <c r="W147" s="41">
        <v>4.5</v>
      </c>
      <c r="X147" s="41">
        <v>4.9000000000000004</v>
      </c>
      <c r="Y147" s="34" t="s">
        <v>404</v>
      </c>
      <c r="Z147" s="42">
        <v>1.18E-2</v>
      </c>
      <c r="AA147" s="34" t="s">
        <v>44</v>
      </c>
      <c r="AB147" s="33" t="s">
        <v>678</v>
      </c>
      <c r="AC147" s="33"/>
      <c r="AD147" s="31" t="s">
        <v>717</v>
      </c>
      <c r="AE147" s="1" t="e">
        <f>#REF!*G147</f>
        <v>#REF!</v>
      </c>
    </row>
    <row r="148" spans="1:31" ht="42" x14ac:dyDescent="0.2">
      <c r="A148" s="32"/>
      <c r="B148" s="62" t="s">
        <v>718</v>
      </c>
      <c r="C148" s="34" t="s">
        <v>719</v>
      </c>
      <c r="D148" s="34" t="s">
        <v>36</v>
      </c>
      <c r="E148" s="34"/>
      <c r="F148" s="35">
        <v>20</v>
      </c>
      <c r="G148" s="34"/>
      <c r="H148" s="41">
        <f>G148*X148/F148</f>
        <v>0</v>
      </c>
      <c r="I148" s="61">
        <f>G148*Z148/F148</f>
        <v>0</v>
      </c>
      <c r="J148" s="75">
        <v>86.41</v>
      </c>
      <c r="K148" s="75">
        <f>J148*G148</f>
        <v>0</v>
      </c>
      <c r="L148" s="36" t="s">
        <v>720</v>
      </c>
      <c r="M148" s="36" t="s">
        <v>721</v>
      </c>
      <c r="N148" s="37" t="s">
        <v>3137</v>
      </c>
      <c r="O148" s="34" t="s">
        <v>722</v>
      </c>
      <c r="P148" s="34" t="s">
        <v>674</v>
      </c>
      <c r="Q148" s="38" t="s">
        <v>695</v>
      </c>
      <c r="R148" s="33" t="s">
        <v>3136</v>
      </c>
      <c r="S148" s="33" t="s">
        <v>3135</v>
      </c>
      <c r="T148" s="39">
        <v>0.19</v>
      </c>
      <c r="U148" s="36" t="s">
        <v>723</v>
      </c>
      <c r="V148" s="40">
        <v>0</v>
      </c>
      <c r="W148" s="41">
        <v>3.8</v>
      </c>
      <c r="X148" s="41">
        <v>4.0999999999999996</v>
      </c>
      <c r="Y148" s="34" t="s">
        <v>724</v>
      </c>
      <c r="Z148" s="42">
        <v>9.5999999999999992E-3</v>
      </c>
      <c r="AA148" s="34" t="s">
        <v>44</v>
      </c>
      <c r="AB148" s="33" t="s">
        <v>678</v>
      </c>
      <c r="AC148" s="33"/>
      <c r="AD148" s="31" t="s">
        <v>725</v>
      </c>
      <c r="AE148" s="1" t="e">
        <f>#REF!*G148</f>
        <v>#REF!</v>
      </c>
    </row>
    <row r="149" spans="1:31" ht="42" x14ac:dyDescent="0.2">
      <c r="A149" s="32"/>
      <c r="B149" s="62" t="s">
        <v>726</v>
      </c>
      <c r="C149" s="34" t="s">
        <v>727</v>
      </c>
      <c r="D149" s="34" t="s">
        <v>36</v>
      </c>
      <c r="E149" s="34"/>
      <c r="F149" s="35">
        <v>20</v>
      </c>
      <c r="G149" s="34"/>
      <c r="H149" s="41">
        <f>G149*X149/F149</f>
        <v>0</v>
      </c>
      <c r="I149" s="61">
        <f>G149*Z149/F149</f>
        <v>0</v>
      </c>
      <c r="J149" s="75">
        <v>105.53</v>
      </c>
      <c r="K149" s="75">
        <f>J149*G149</f>
        <v>0</v>
      </c>
      <c r="L149" s="36" t="s">
        <v>728</v>
      </c>
      <c r="M149" s="36" t="s">
        <v>729</v>
      </c>
      <c r="N149" s="37" t="s">
        <v>3137</v>
      </c>
      <c r="O149" s="34" t="s">
        <v>730</v>
      </c>
      <c r="P149" s="34" t="s">
        <v>674</v>
      </c>
      <c r="Q149" s="38" t="s">
        <v>695</v>
      </c>
      <c r="R149" s="33" t="s">
        <v>3136</v>
      </c>
      <c r="S149" s="33" t="s">
        <v>3135</v>
      </c>
      <c r="T149" s="39">
        <v>0.23</v>
      </c>
      <c r="U149" s="36" t="s">
        <v>731</v>
      </c>
      <c r="V149" s="40">
        <v>0</v>
      </c>
      <c r="W149" s="41">
        <v>4.5999999999999996</v>
      </c>
      <c r="X149" s="41">
        <v>5</v>
      </c>
      <c r="Y149" s="34" t="s">
        <v>404</v>
      </c>
      <c r="Z149" s="42">
        <v>1.15E-2</v>
      </c>
      <c r="AA149" s="34" t="s">
        <v>44</v>
      </c>
      <c r="AB149" s="33" t="s">
        <v>678</v>
      </c>
      <c r="AC149" s="33"/>
      <c r="AD149" s="31" t="s">
        <v>732</v>
      </c>
      <c r="AE149" s="1" t="e">
        <f>#REF!*G149</f>
        <v>#REF!</v>
      </c>
    </row>
    <row r="150" spans="1:31" ht="42" x14ac:dyDescent="0.2">
      <c r="A150" s="32"/>
      <c r="B150" s="62" t="s">
        <v>733</v>
      </c>
      <c r="C150" s="34" t="s">
        <v>734</v>
      </c>
      <c r="D150" s="34" t="s">
        <v>36</v>
      </c>
      <c r="E150" s="34"/>
      <c r="F150" s="35">
        <v>14</v>
      </c>
      <c r="G150" s="34"/>
      <c r="H150" s="41">
        <f>G150*X150/F150</f>
        <v>0</v>
      </c>
      <c r="I150" s="61">
        <f>G150*Z150/F150</f>
        <v>0</v>
      </c>
      <c r="J150" s="75">
        <v>140.27000000000001</v>
      </c>
      <c r="K150" s="75">
        <f>J150*G150</f>
        <v>0</v>
      </c>
      <c r="L150" s="36" t="s">
        <v>735</v>
      </c>
      <c r="M150" s="36" t="s">
        <v>736</v>
      </c>
      <c r="N150" s="37" t="s">
        <v>3137</v>
      </c>
      <c r="O150" s="34" t="s">
        <v>737</v>
      </c>
      <c r="P150" s="34" t="s">
        <v>674</v>
      </c>
      <c r="Q150" s="38" t="s">
        <v>695</v>
      </c>
      <c r="R150" s="33" t="s">
        <v>3136</v>
      </c>
      <c r="S150" s="33" t="s">
        <v>3135</v>
      </c>
      <c r="T150" s="39">
        <v>0.3</v>
      </c>
      <c r="U150" s="36" t="s">
        <v>738</v>
      </c>
      <c r="V150" s="40">
        <v>0</v>
      </c>
      <c r="W150" s="41">
        <v>4.2</v>
      </c>
      <c r="X150" s="41">
        <v>4.5</v>
      </c>
      <c r="Y150" s="34" t="s">
        <v>739</v>
      </c>
      <c r="Z150" s="42">
        <v>9.1000000000000004E-3</v>
      </c>
      <c r="AA150" s="34" t="s">
        <v>44</v>
      </c>
      <c r="AB150" s="33" t="s">
        <v>678</v>
      </c>
      <c r="AC150" s="33"/>
      <c r="AD150" s="31" t="s">
        <v>740</v>
      </c>
      <c r="AE150" s="1" t="e">
        <f>#REF!*G150</f>
        <v>#REF!</v>
      </c>
    </row>
    <row r="151" spans="1:31" ht="42.75" thickBot="1" x14ac:dyDescent="0.25">
      <c r="A151" s="32"/>
      <c r="B151" s="62" t="s">
        <v>741</v>
      </c>
      <c r="C151" s="34" t="s">
        <v>742</v>
      </c>
      <c r="D151" s="34" t="s">
        <v>36</v>
      </c>
      <c r="E151" s="34"/>
      <c r="F151" s="35">
        <v>10</v>
      </c>
      <c r="G151" s="34"/>
      <c r="H151" s="41">
        <f>G151*X151/F151</f>
        <v>0</v>
      </c>
      <c r="I151" s="61">
        <f>G151*Z151/F151</f>
        <v>0</v>
      </c>
      <c r="J151" s="75">
        <v>182.45</v>
      </c>
      <c r="K151" s="75">
        <f>J151*G151</f>
        <v>0</v>
      </c>
      <c r="L151" s="36" t="s">
        <v>743</v>
      </c>
      <c r="M151" s="36" t="s">
        <v>744</v>
      </c>
      <c r="N151" s="37" t="s">
        <v>3137</v>
      </c>
      <c r="O151" s="34" t="s">
        <v>745</v>
      </c>
      <c r="P151" s="34" t="s">
        <v>674</v>
      </c>
      <c r="Q151" s="38" t="s">
        <v>695</v>
      </c>
      <c r="R151" s="33" t="s">
        <v>3136</v>
      </c>
      <c r="S151" s="33" t="s">
        <v>3135</v>
      </c>
      <c r="T151" s="39">
        <v>0.37</v>
      </c>
      <c r="U151" s="36" t="s">
        <v>746</v>
      </c>
      <c r="V151" s="43">
        <v>8.0000000000000004E-4</v>
      </c>
      <c r="W151" s="41">
        <v>3.7</v>
      </c>
      <c r="X151" s="41">
        <v>4</v>
      </c>
      <c r="Y151" s="34" t="s">
        <v>747</v>
      </c>
      <c r="Z151" s="42">
        <v>8.6E-3</v>
      </c>
      <c r="AA151" s="34" t="s">
        <v>44</v>
      </c>
      <c r="AB151" s="33" t="s">
        <v>678</v>
      </c>
      <c r="AC151" s="33"/>
      <c r="AD151" s="31" t="s">
        <v>748</v>
      </c>
      <c r="AE151" s="1" t="e">
        <f>#REF!*G151</f>
        <v>#REF!</v>
      </c>
    </row>
    <row r="152" spans="1:31" ht="12" customHeight="1" x14ac:dyDescent="0.2">
      <c r="A152" s="2"/>
      <c r="B152" s="11" t="s">
        <v>749</v>
      </c>
      <c r="C152" s="12"/>
      <c r="D152" s="12"/>
      <c r="E152" s="12"/>
      <c r="F152" s="12"/>
      <c r="G152" s="12"/>
      <c r="H152" s="12"/>
      <c r="I152" s="12"/>
      <c r="J152" s="72"/>
      <c r="K152" s="72"/>
      <c r="L152" s="13"/>
      <c r="M152" s="13"/>
      <c r="N152" s="13"/>
      <c r="O152" s="12"/>
      <c r="P152" s="13"/>
      <c r="Q152" s="13"/>
      <c r="R152" s="13"/>
      <c r="S152" s="13"/>
      <c r="T152" s="14"/>
      <c r="U152" s="14"/>
      <c r="V152" s="14"/>
      <c r="W152" s="13"/>
      <c r="X152" s="13"/>
      <c r="Y152" s="13"/>
      <c r="Z152" s="13"/>
      <c r="AA152" s="13"/>
      <c r="AB152" s="13"/>
      <c r="AC152" s="13"/>
    </row>
    <row r="153" spans="1:31" ht="42" x14ac:dyDescent="0.2">
      <c r="A153" s="32"/>
      <c r="B153" s="62" t="s">
        <v>750</v>
      </c>
      <c r="C153" s="34" t="s">
        <v>751</v>
      </c>
      <c r="D153" s="34" t="s">
        <v>36</v>
      </c>
      <c r="E153" s="34"/>
      <c r="F153" s="35">
        <v>20</v>
      </c>
      <c r="G153" s="34"/>
      <c r="H153" s="41">
        <f>G153*X153/F153</f>
        <v>0</v>
      </c>
      <c r="I153" s="61">
        <f>G153*Z153/F153</f>
        <v>0</v>
      </c>
      <c r="J153" s="75">
        <v>110.85</v>
      </c>
      <c r="K153" s="75">
        <f>J153*G153</f>
        <v>0</v>
      </c>
      <c r="L153" s="36" t="s">
        <v>752</v>
      </c>
      <c r="M153" s="36" t="s">
        <v>753</v>
      </c>
      <c r="N153" s="37" t="s">
        <v>3139</v>
      </c>
      <c r="O153" s="34" t="s">
        <v>754</v>
      </c>
      <c r="P153" s="34" t="s">
        <v>674</v>
      </c>
      <c r="Q153" s="38" t="s">
        <v>695</v>
      </c>
      <c r="R153" s="33" t="s">
        <v>3138</v>
      </c>
      <c r="S153" s="33" t="s">
        <v>3135</v>
      </c>
      <c r="T153" s="39">
        <v>0.18</v>
      </c>
      <c r="U153" s="36" t="s">
        <v>723</v>
      </c>
      <c r="V153" s="40">
        <v>0</v>
      </c>
      <c r="W153" s="41">
        <v>3.6</v>
      </c>
      <c r="X153" s="41">
        <v>3.8</v>
      </c>
      <c r="Y153" s="34" t="s">
        <v>724</v>
      </c>
      <c r="Z153" s="42">
        <v>9.5999999999999992E-3</v>
      </c>
      <c r="AA153" s="34" t="s">
        <v>44</v>
      </c>
      <c r="AB153" s="33" t="s">
        <v>678</v>
      </c>
      <c r="AC153" s="33"/>
      <c r="AD153" s="31" t="s">
        <v>755</v>
      </c>
      <c r="AE153" s="1" t="e">
        <f>#REF!*G153</f>
        <v>#REF!</v>
      </c>
    </row>
    <row r="154" spans="1:31" ht="42.75" thickBot="1" x14ac:dyDescent="0.25">
      <c r="A154" s="32"/>
      <c r="B154" s="62" t="s">
        <v>756</v>
      </c>
      <c r="C154" s="34" t="s">
        <v>757</v>
      </c>
      <c r="D154" s="34" t="s">
        <v>36</v>
      </c>
      <c r="E154" s="34"/>
      <c r="F154" s="35">
        <v>20</v>
      </c>
      <c r="G154" s="34"/>
      <c r="H154" s="41">
        <f>G154*X154/F154</f>
        <v>0</v>
      </c>
      <c r="I154" s="61">
        <f>G154*Z154/F154</f>
        <v>0</v>
      </c>
      <c r="J154" s="75">
        <v>133.04</v>
      </c>
      <c r="K154" s="75">
        <f>J154*G154</f>
        <v>0</v>
      </c>
      <c r="L154" s="36" t="s">
        <v>758</v>
      </c>
      <c r="M154" s="36" t="s">
        <v>759</v>
      </c>
      <c r="N154" s="37" t="s">
        <v>3139</v>
      </c>
      <c r="O154" s="34" t="s">
        <v>760</v>
      </c>
      <c r="P154" s="34" t="s">
        <v>674</v>
      </c>
      <c r="Q154" s="38" t="s">
        <v>695</v>
      </c>
      <c r="R154" s="33" t="s">
        <v>3138</v>
      </c>
      <c r="S154" s="33" t="s">
        <v>3135</v>
      </c>
      <c r="T154" s="39">
        <v>0.2</v>
      </c>
      <c r="U154" s="36" t="s">
        <v>731</v>
      </c>
      <c r="V154" s="40">
        <v>0</v>
      </c>
      <c r="W154" s="41">
        <v>4</v>
      </c>
      <c r="X154" s="41">
        <v>4.2</v>
      </c>
      <c r="Y154" s="34" t="s">
        <v>404</v>
      </c>
      <c r="Z154" s="42">
        <v>1.18E-2</v>
      </c>
      <c r="AA154" s="34" t="s">
        <v>44</v>
      </c>
      <c r="AB154" s="33" t="s">
        <v>678</v>
      </c>
      <c r="AC154" s="33"/>
      <c r="AD154" s="31" t="s">
        <v>761</v>
      </c>
      <c r="AE154" s="1" t="e">
        <f>#REF!*G154</f>
        <v>#REF!</v>
      </c>
    </row>
    <row r="155" spans="1:31" ht="12" customHeight="1" x14ac:dyDescent="0.2">
      <c r="A155" s="2"/>
      <c r="B155" s="11" t="s">
        <v>762</v>
      </c>
      <c r="C155" s="12"/>
      <c r="D155" s="12"/>
      <c r="E155" s="12"/>
      <c r="F155" s="12"/>
      <c r="G155" s="12"/>
      <c r="H155" s="12"/>
      <c r="I155" s="12"/>
      <c r="J155" s="72"/>
      <c r="K155" s="72"/>
      <c r="L155" s="13"/>
      <c r="M155" s="13"/>
      <c r="N155" s="13"/>
      <c r="O155" s="12"/>
      <c r="P155" s="13"/>
      <c r="Q155" s="13"/>
      <c r="R155" s="13"/>
      <c r="S155" s="13"/>
      <c r="T155" s="14"/>
      <c r="U155" s="14"/>
      <c r="V155" s="14"/>
      <c r="W155" s="13"/>
      <c r="X155" s="13"/>
      <c r="Y155" s="13"/>
      <c r="Z155" s="13"/>
      <c r="AA155" s="13"/>
      <c r="AB155" s="13"/>
      <c r="AC155" s="13"/>
    </row>
    <row r="156" spans="1:31" ht="32.25" thickBot="1" x14ac:dyDescent="0.25">
      <c r="A156" s="32"/>
      <c r="B156" s="62" t="s">
        <v>763</v>
      </c>
      <c r="C156" s="34" t="s">
        <v>764</v>
      </c>
      <c r="D156" s="34" t="s">
        <v>36</v>
      </c>
      <c r="E156" s="34"/>
      <c r="F156" s="35">
        <v>24</v>
      </c>
      <c r="G156" s="34"/>
      <c r="H156" s="41">
        <f>G156*X156/F156</f>
        <v>0</v>
      </c>
      <c r="I156" s="61">
        <f>G156*Z156/F156</f>
        <v>0</v>
      </c>
      <c r="J156" s="75">
        <v>102.9</v>
      </c>
      <c r="K156" s="75">
        <f>J156*G156</f>
        <v>0</v>
      </c>
      <c r="L156" s="36" t="s">
        <v>765</v>
      </c>
      <c r="M156" s="36" t="s">
        <v>766</v>
      </c>
      <c r="N156" s="37" t="s">
        <v>3141</v>
      </c>
      <c r="O156" s="34" t="s">
        <v>767</v>
      </c>
      <c r="P156" s="34" t="s">
        <v>674</v>
      </c>
      <c r="Q156" s="38" t="s">
        <v>768</v>
      </c>
      <c r="R156" s="33" t="s">
        <v>3140</v>
      </c>
      <c r="S156" s="33" t="s">
        <v>769</v>
      </c>
      <c r="T156" s="39">
        <v>0.27</v>
      </c>
      <c r="U156" s="36" t="s">
        <v>770</v>
      </c>
      <c r="V156" s="43">
        <v>6.9999999999999999E-4</v>
      </c>
      <c r="W156" s="41">
        <v>6.48</v>
      </c>
      <c r="X156" s="41">
        <v>6.7</v>
      </c>
      <c r="Y156" s="34" t="s">
        <v>771</v>
      </c>
      <c r="Z156" s="42">
        <v>1.8100000000000002E-2</v>
      </c>
      <c r="AA156" s="34" t="s">
        <v>44</v>
      </c>
      <c r="AB156" s="33" t="s">
        <v>678</v>
      </c>
      <c r="AC156" s="33"/>
      <c r="AD156" s="31" t="s">
        <v>772</v>
      </c>
      <c r="AE156" s="1" t="e">
        <f>#REF!*G156</f>
        <v>#REF!</v>
      </c>
    </row>
    <row r="157" spans="1:31" ht="12" customHeight="1" x14ac:dyDescent="0.2">
      <c r="A157" s="2"/>
      <c r="B157" s="11" t="s">
        <v>773</v>
      </c>
      <c r="C157" s="12"/>
      <c r="D157" s="12"/>
      <c r="E157" s="12"/>
      <c r="F157" s="12"/>
      <c r="G157" s="12"/>
      <c r="H157" s="12"/>
      <c r="I157" s="12"/>
      <c r="J157" s="72"/>
      <c r="K157" s="72"/>
      <c r="L157" s="13"/>
      <c r="M157" s="13"/>
      <c r="N157" s="13"/>
      <c r="O157" s="12"/>
      <c r="P157" s="13"/>
      <c r="Q157" s="13"/>
      <c r="R157" s="13"/>
      <c r="S157" s="13"/>
      <c r="T157" s="14"/>
      <c r="U157" s="14"/>
      <c r="V157" s="14"/>
      <c r="W157" s="13"/>
      <c r="X157" s="13"/>
      <c r="Y157" s="13"/>
      <c r="Z157" s="13"/>
      <c r="AA157" s="13"/>
      <c r="AB157" s="13"/>
      <c r="AC157" s="13"/>
    </row>
    <row r="158" spans="1:31" ht="42" x14ac:dyDescent="0.2">
      <c r="A158" s="32"/>
      <c r="B158" s="62" t="s">
        <v>774</v>
      </c>
      <c r="C158" s="34" t="s">
        <v>775</v>
      </c>
      <c r="D158" s="34" t="s">
        <v>36</v>
      </c>
      <c r="E158" s="34"/>
      <c r="F158" s="35">
        <v>48</v>
      </c>
      <c r="G158" s="34"/>
      <c r="H158" s="41">
        <f>G158*X158/F158</f>
        <v>0</v>
      </c>
      <c r="I158" s="61">
        <f>G158*Z158/F158</f>
        <v>0</v>
      </c>
      <c r="J158" s="75">
        <v>45.93</v>
      </c>
      <c r="K158" s="75">
        <f>J158*G158</f>
        <v>0</v>
      </c>
      <c r="L158" s="36" t="s">
        <v>776</v>
      </c>
      <c r="M158" s="36" t="s">
        <v>777</v>
      </c>
      <c r="N158" s="37" t="s">
        <v>3142</v>
      </c>
      <c r="O158" s="34" t="s">
        <v>778</v>
      </c>
      <c r="P158" s="34" t="s">
        <v>674</v>
      </c>
      <c r="Q158" s="38" t="s">
        <v>695</v>
      </c>
      <c r="R158" s="33" t="s">
        <v>3132</v>
      </c>
      <c r="S158" s="33" t="s">
        <v>3135</v>
      </c>
      <c r="T158" s="39">
        <v>0.111</v>
      </c>
      <c r="U158" s="36" t="s">
        <v>779</v>
      </c>
      <c r="V158" s="43">
        <v>2.0000000000000001E-4</v>
      </c>
      <c r="W158" s="41">
        <v>5.3280000000000003</v>
      </c>
      <c r="X158" s="41">
        <v>5.6</v>
      </c>
      <c r="Y158" s="34" t="s">
        <v>404</v>
      </c>
      <c r="Z158" s="42">
        <v>1.18E-2</v>
      </c>
      <c r="AA158" s="34" t="s">
        <v>81</v>
      </c>
      <c r="AB158" s="33" t="s">
        <v>678</v>
      </c>
      <c r="AC158" s="33"/>
      <c r="AD158" s="31" t="s">
        <v>780</v>
      </c>
      <c r="AE158" s="1" t="e">
        <f>#REF!*G158</f>
        <v>#REF!</v>
      </c>
    </row>
    <row r="159" spans="1:31" ht="42" x14ac:dyDescent="0.2">
      <c r="A159" s="32"/>
      <c r="B159" s="62" t="s">
        <v>781</v>
      </c>
      <c r="C159" s="34" t="s">
        <v>782</v>
      </c>
      <c r="D159" s="34" t="s">
        <v>36</v>
      </c>
      <c r="E159" s="34"/>
      <c r="F159" s="35">
        <v>30</v>
      </c>
      <c r="G159" s="34"/>
      <c r="H159" s="41">
        <f>G159*X159/F159</f>
        <v>0</v>
      </c>
      <c r="I159" s="61">
        <f>G159*Z159/F159</f>
        <v>0</v>
      </c>
      <c r="J159" s="75">
        <v>55.49</v>
      </c>
      <c r="K159" s="75">
        <f>J159*G159</f>
        <v>0</v>
      </c>
      <c r="L159" s="36" t="s">
        <v>783</v>
      </c>
      <c r="M159" s="36" t="s">
        <v>784</v>
      </c>
      <c r="N159" s="37" t="s">
        <v>3142</v>
      </c>
      <c r="O159" s="34" t="s">
        <v>785</v>
      </c>
      <c r="P159" s="34" t="s">
        <v>674</v>
      </c>
      <c r="Q159" s="38" t="s">
        <v>695</v>
      </c>
      <c r="R159" s="33" t="s">
        <v>3132</v>
      </c>
      <c r="S159" s="33" t="s">
        <v>3135</v>
      </c>
      <c r="T159" s="39">
        <v>0.15</v>
      </c>
      <c r="U159" s="36" t="s">
        <v>786</v>
      </c>
      <c r="V159" s="40">
        <v>0</v>
      </c>
      <c r="W159" s="41">
        <v>4.5</v>
      </c>
      <c r="X159" s="41">
        <v>4.8</v>
      </c>
      <c r="Y159" s="34" t="s">
        <v>71</v>
      </c>
      <c r="Z159" s="42">
        <v>9.7999999999999997E-3</v>
      </c>
      <c r="AA159" s="34" t="s">
        <v>81</v>
      </c>
      <c r="AB159" s="33" t="s">
        <v>678</v>
      </c>
      <c r="AC159" s="33"/>
      <c r="AD159" s="31" t="s">
        <v>787</v>
      </c>
      <c r="AE159" s="1" t="e">
        <f>#REF!*G159</f>
        <v>#REF!</v>
      </c>
    </row>
    <row r="160" spans="1:31" ht="42" x14ac:dyDescent="0.2">
      <c r="A160" s="32"/>
      <c r="B160" s="62" t="s">
        <v>788</v>
      </c>
      <c r="C160" s="34" t="s">
        <v>789</v>
      </c>
      <c r="D160" s="34" t="s">
        <v>36</v>
      </c>
      <c r="E160" s="34"/>
      <c r="F160" s="35">
        <v>20</v>
      </c>
      <c r="G160" s="34"/>
      <c r="H160" s="41">
        <f>G160*X160/F160</f>
        <v>0</v>
      </c>
      <c r="I160" s="61">
        <f>G160*Z160/F160</f>
        <v>0</v>
      </c>
      <c r="J160" s="75">
        <v>63.87</v>
      </c>
      <c r="K160" s="75">
        <f>J160*G160</f>
        <v>0</v>
      </c>
      <c r="L160" s="36" t="s">
        <v>790</v>
      </c>
      <c r="M160" s="36" t="s">
        <v>791</v>
      </c>
      <c r="N160" s="37" t="s">
        <v>3142</v>
      </c>
      <c r="O160" s="34" t="s">
        <v>792</v>
      </c>
      <c r="P160" s="34" t="s">
        <v>674</v>
      </c>
      <c r="Q160" s="38" t="s">
        <v>695</v>
      </c>
      <c r="R160" s="33" t="s">
        <v>3132</v>
      </c>
      <c r="S160" s="33" t="s">
        <v>3135</v>
      </c>
      <c r="T160" s="39">
        <v>0.19</v>
      </c>
      <c r="U160" s="36" t="s">
        <v>793</v>
      </c>
      <c r="V160" s="40">
        <v>0</v>
      </c>
      <c r="W160" s="41">
        <v>3.8</v>
      </c>
      <c r="X160" s="41">
        <v>4</v>
      </c>
      <c r="Y160" s="34" t="s">
        <v>794</v>
      </c>
      <c r="Z160" s="42">
        <v>7.9000000000000008E-3</v>
      </c>
      <c r="AA160" s="34" t="s">
        <v>81</v>
      </c>
      <c r="AB160" s="33" t="s">
        <v>678</v>
      </c>
      <c r="AC160" s="33"/>
      <c r="AD160" s="31" t="s">
        <v>795</v>
      </c>
      <c r="AE160" s="1" t="e">
        <f>#REF!*G160</f>
        <v>#REF!</v>
      </c>
    </row>
    <row r="161" spans="1:31" ht="42" x14ac:dyDescent="0.2">
      <c r="A161" s="32"/>
      <c r="B161" s="62" t="s">
        <v>796</v>
      </c>
      <c r="C161" s="34" t="s">
        <v>797</v>
      </c>
      <c r="D161" s="34" t="s">
        <v>36</v>
      </c>
      <c r="E161" s="34"/>
      <c r="F161" s="35">
        <v>16</v>
      </c>
      <c r="G161" s="34"/>
      <c r="H161" s="41">
        <f>G161*X161/F161</f>
        <v>0</v>
      </c>
      <c r="I161" s="61">
        <f>G161*Z161/F161</f>
        <v>0</v>
      </c>
      <c r="J161" s="75">
        <v>77.67</v>
      </c>
      <c r="K161" s="75">
        <f>J161*G161</f>
        <v>0</v>
      </c>
      <c r="L161" s="36" t="s">
        <v>798</v>
      </c>
      <c r="M161" s="36" t="s">
        <v>799</v>
      </c>
      <c r="N161" s="37" t="s">
        <v>3142</v>
      </c>
      <c r="O161" s="34" t="s">
        <v>800</v>
      </c>
      <c r="P161" s="34" t="s">
        <v>674</v>
      </c>
      <c r="Q161" s="38" t="s">
        <v>695</v>
      </c>
      <c r="R161" s="33" t="s">
        <v>3132</v>
      </c>
      <c r="S161" s="33" t="s">
        <v>3135</v>
      </c>
      <c r="T161" s="39">
        <v>0.22</v>
      </c>
      <c r="U161" s="36" t="s">
        <v>801</v>
      </c>
      <c r="V161" s="43">
        <v>4.2000000000000002E-4</v>
      </c>
      <c r="W161" s="41">
        <v>3.52</v>
      </c>
      <c r="X161" s="41">
        <v>3.8</v>
      </c>
      <c r="Y161" s="34" t="s">
        <v>802</v>
      </c>
      <c r="Z161" s="42">
        <v>7.6E-3</v>
      </c>
      <c r="AA161" s="34" t="s">
        <v>81</v>
      </c>
      <c r="AB161" s="33" t="s">
        <v>678</v>
      </c>
      <c r="AC161" s="33"/>
      <c r="AD161" s="31" t="s">
        <v>803</v>
      </c>
      <c r="AE161" s="1" t="e">
        <f>#REF!*G161</f>
        <v>#REF!</v>
      </c>
    </row>
    <row r="162" spans="1:31" ht="42" x14ac:dyDescent="0.2">
      <c r="A162" s="32"/>
      <c r="B162" s="62" t="s">
        <v>804</v>
      </c>
      <c r="C162" s="34" t="s">
        <v>805</v>
      </c>
      <c r="D162" s="34" t="s">
        <v>36</v>
      </c>
      <c r="E162" s="34"/>
      <c r="F162" s="35">
        <v>14</v>
      </c>
      <c r="G162" s="34"/>
      <c r="H162" s="41">
        <f>G162*X162/F162</f>
        <v>0</v>
      </c>
      <c r="I162" s="61">
        <f>G162*Z162/F162</f>
        <v>0</v>
      </c>
      <c r="J162" s="75">
        <v>103.62</v>
      </c>
      <c r="K162" s="75">
        <f>J162*G162</f>
        <v>0</v>
      </c>
      <c r="L162" s="36" t="s">
        <v>806</v>
      </c>
      <c r="M162" s="36" t="s">
        <v>807</v>
      </c>
      <c r="N162" s="37" t="s">
        <v>3142</v>
      </c>
      <c r="O162" s="34" t="s">
        <v>808</v>
      </c>
      <c r="P162" s="34" t="s">
        <v>674</v>
      </c>
      <c r="Q162" s="38" t="s">
        <v>695</v>
      </c>
      <c r="R162" s="33" t="s">
        <v>3132</v>
      </c>
      <c r="S162" s="33" t="s">
        <v>3135</v>
      </c>
      <c r="T162" s="39">
        <v>0.3</v>
      </c>
      <c r="U162" s="36" t="s">
        <v>809</v>
      </c>
      <c r="V162" s="43">
        <v>5.5000000000000003E-4</v>
      </c>
      <c r="W162" s="41">
        <v>4.2</v>
      </c>
      <c r="X162" s="41">
        <v>4.5</v>
      </c>
      <c r="Y162" s="34" t="s">
        <v>810</v>
      </c>
      <c r="Z162" s="42">
        <v>8.8000000000000005E-3</v>
      </c>
      <c r="AA162" s="34" t="s">
        <v>81</v>
      </c>
      <c r="AB162" s="33" t="s">
        <v>678</v>
      </c>
      <c r="AC162" s="33"/>
      <c r="AD162" s="31" t="s">
        <v>811</v>
      </c>
      <c r="AE162" s="1" t="e">
        <f>#REF!*G162</f>
        <v>#REF!</v>
      </c>
    </row>
    <row r="163" spans="1:31" ht="42" x14ac:dyDescent="0.2">
      <c r="A163" s="32"/>
      <c r="B163" s="62" t="s">
        <v>812</v>
      </c>
      <c r="C163" s="34" t="s">
        <v>813</v>
      </c>
      <c r="D163" s="34" t="s">
        <v>36</v>
      </c>
      <c r="E163" s="34"/>
      <c r="F163" s="35">
        <v>12</v>
      </c>
      <c r="G163" s="34"/>
      <c r="H163" s="41">
        <f>G163*X163/F163</f>
        <v>0</v>
      </c>
      <c r="I163" s="61">
        <f>G163*Z163/F163</f>
        <v>0</v>
      </c>
      <c r="J163" s="75">
        <v>163.66</v>
      </c>
      <c r="K163" s="75">
        <f>J163*G163</f>
        <v>0</v>
      </c>
      <c r="L163" s="36" t="s">
        <v>814</v>
      </c>
      <c r="M163" s="36" t="s">
        <v>815</v>
      </c>
      <c r="N163" s="37" t="s">
        <v>3142</v>
      </c>
      <c r="O163" s="34" t="s">
        <v>816</v>
      </c>
      <c r="P163" s="34" t="s">
        <v>674</v>
      </c>
      <c r="Q163" s="38" t="s">
        <v>695</v>
      </c>
      <c r="R163" s="33" t="s">
        <v>3132</v>
      </c>
      <c r="S163" s="33" t="s">
        <v>3135</v>
      </c>
      <c r="T163" s="39">
        <v>0.47</v>
      </c>
      <c r="U163" s="36" t="s">
        <v>817</v>
      </c>
      <c r="V163" s="40">
        <v>0</v>
      </c>
      <c r="W163" s="41">
        <v>5.64</v>
      </c>
      <c r="X163" s="41">
        <v>6</v>
      </c>
      <c r="Y163" s="34" t="s">
        <v>818</v>
      </c>
      <c r="Z163" s="42">
        <v>1.2200000000000001E-2</v>
      </c>
      <c r="AA163" s="34" t="s">
        <v>81</v>
      </c>
      <c r="AB163" s="33" t="s">
        <v>678</v>
      </c>
      <c r="AC163" s="33"/>
      <c r="AD163" s="31" t="s">
        <v>819</v>
      </c>
      <c r="AE163" s="1" t="e">
        <f>#REF!*G163</f>
        <v>#REF!</v>
      </c>
    </row>
    <row r="164" spans="1:31" ht="42.75" thickBot="1" x14ac:dyDescent="0.25">
      <c r="A164" s="32"/>
      <c r="B164" s="62" t="s">
        <v>820</v>
      </c>
      <c r="C164" s="34" t="s">
        <v>821</v>
      </c>
      <c r="D164" s="34" t="s">
        <v>36</v>
      </c>
      <c r="E164" s="34"/>
      <c r="F164" s="35">
        <v>11</v>
      </c>
      <c r="G164" s="34"/>
      <c r="H164" s="41">
        <f>G164*X164/F164</f>
        <v>0</v>
      </c>
      <c r="I164" s="61">
        <f>G164*Z164/F164</f>
        <v>0</v>
      </c>
      <c r="J164" s="75">
        <v>211.31</v>
      </c>
      <c r="K164" s="75">
        <f>J164*G164</f>
        <v>0</v>
      </c>
      <c r="L164" s="36" t="s">
        <v>822</v>
      </c>
      <c r="M164" s="36" t="s">
        <v>823</v>
      </c>
      <c r="N164" s="37" t="s">
        <v>3142</v>
      </c>
      <c r="O164" s="34" t="s">
        <v>824</v>
      </c>
      <c r="P164" s="34" t="s">
        <v>674</v>
      </c>
      <c r="Q164" s="38" t="s">
        <v>695</v>
      </c>
      <c r="R164" s="33" t="s">
        <v>3132</v>
      </c>
      <c r="S164" s="33" t="s">
        <v>3135</v>
      </c>
      <c r="T164" s="39">
        <v>0.56999999999999995</v>
      </c>
      <c r="U164" s="36" t="s">
        <v>825</v>
      </c>
      <c r="V164" s="43">
        <v>1.1999999999999999E-3</v>
      </c>
      <c r="W164" s="41">
        <v>6.27</v>
      </c>
      <c r="X164" s="41">
        <v>6.5</v>
      </c>
      <c r="Y164" s="34" t="s">
        <v>361</v>
      </c>
      <c r="Z164" s="42">
        <v>1.38E-2</v>
      </c>
      <c r="AA164" s="34" t="s">
        <v>81</v>
      </c>
      <c r="AB164" s="33" t="s">
        <v>678</v>
      </c>
      <c r="AC164" s="33"/>
      <c r="AD164" s="31" t="s">
        <v>826</v>
      </c>
      <c r="AE164" s="1" t="e">
        <f>#REF!*G164</f>
        <v>#REF!</v>
      </c>
    </row>
    <row r="165" spans="1:31" ht="12" customHeight="1" x14ac:dyDescent="0.2">
      <c r="A165" s="2"/>
      <c r="B165" s="11" t="s">
        <v>827</v>
      </c>
      <c r="C165" s="12"/>
      <c r="D165" s="12"/>
      <c r="E165" s="12"/>
      <c r="F165" s="12"/>
      <c r="G165" s="12"/>
      <c r="H165" s="12"/>
      <c r="I165" s="12"/>
      <c r="J165" s="72"/>
      <c r="K165" s="72"/>
      <c r="L165" s="13"/>
      <c r="M165" s="13"/>
      <c r="N165" s="13"/>
      <c r="O165" s="12"/>
      <c r="P165" s="13"/>
      <c r="Q165" s="13"/>
      <c r="R165" s="13"/>
      <c r="S165" s="13"/>
      <c r="T165" s="14"/>
      <c r="U165" s="14"/>
      <c r="V165" s="14"/>
      <c r="W165" s="13"/>
      <c r="X165" s="13"/>
      <c r="Y165" s="13"/>
      <c r="Z165" s="13"/>
      <c r="AA165" s="13"/>
      <c r="AB165" s="13"/>
      <c r="AC165" s="13"/>
    </row>
    <row r="166" spans="1:31" ht="42" x14ac:dyDescent="0.2">
      <c r="A166" s="32"/>
      <c r="B166" s="62" t="s">
        <v>828</v>
      </c>
      <c r="C166" s="34" t="s">
        <v>829</v>
      </c>
      <c r="D166" s="34" t="s">
        <v>36</v>
      </c>
      <c r="E166" s="34"/>
      <c r="F166" s="35">
        <v>40</v>
      </c>
      <c r="G166" s="34"/>
      <c r="H166" s="41">
        <f>G166*X166/F166</f>
        <v>0</v>
      </c>
      <c r="I166" s="61">
        <f>G166*Z166/F166</f>
        <v>0</v>
      </c>
      <c r="J166" s="75">
        <v>56.67</v>
      </c>
      <c r="K166" s="75">
        <f>J166*G166</f>
        <v>0</v>
      </c>
      <c r="L166" s="36" t="s">
        <v>830</v>
      </c>
      <c r="M166" s="36" t="s">
        <v>831</v>
      </c>
      <c r="N166" s="37" t="s">
        <v>3143</v>
      </c>
      <c r="O166" s="34" t="s">
        <v>832</v>
      </c>
      <c r="P166" s="34" t="s">
        <v>674</v>
      </c>
      <c r="Q166" s="38" t="s">
        <v>695</v>
      </c>
      <c r="R166" s="33" t="s">
        <v>3132</v>
      </c>
      <c r="S166" s="33" t="s">
        <v>3135</v>
      </c>
      <c r="T166" s="39">
        <v>0.15</v>
      </c>
      <c r="U166" s="36" t="s">
        <v>709</v>
      </c>
      <c r="V166" s="40">
        <v>0</v>
      </c>
      <c r="W166" s="41">
        <v>6</v>
      </c>
      <c r="X166" s="41">
        <v>6.2</v>
      </c>
      <c r="Y166" s="34" t="s">
        <v>404</v>
      </c>
      <c r="Z166" s="42">
        <v>1.18E-2</v>
      </c>
      <c r="AA166" s="34" t="s">
        <v>158</v>
      </c>
      <c r="AB166" s="33" t="s">
        <v>678</v>
      </c>
      <c r="AC166" s="33"/>
      <c r="AD166" s="31" t="s">
        <v>833</v>
      </c>
      <c r="AE166" s="1" t="e">
        <f>#REF!*G166</f>
        <v>#REF!</v>
      </c>
    </row>
    <row r="167" spans="1:31" ht="42" x14ac:dyDescent="0.2">
      <c r="A167" s="32"/>
      <c r="B167" s="62" t="s">
        <v>834</v>
      </c>
      <c r="C167" s="34" t="s">
        <v>835</v>
      </c>
      <c r="D167" s="34" t="s">
        <v>36</v>
      </c>
      <c r="E167" s="34"/>
      <c r="F167" s="35">
        <v>30</v>
      </c>
      <c r="G167" s="34"/>
      <c r="H167" s="41">
        <f>G167*X167/F167</f>
        <v>0</v>
      </c>
      <c r="I167" s="61">
        <f>G167*Z167/F167</f>
        <v>0</v>
      </c>
      <c r="J167" s="75">
        <v>68.489999999999995</v>
      </c>
      <c r="K167" s="75">
        <f>J167*G167</f>
        <v>0</v>
      </c>
      <c r="L167" s="36" t="s">
        <v>836</v>
      </c>
      <c r="M167" s="36" t="s">
        <v>837</v>
      </c>
      <c r="N167" s="37" t="s">
        <v>3143</v>
      </c>
      <c r="O167" s="34" t="s">
        <v>838</v>
      </c>
      <c r="P167" s="34" t="s">
        <v>674</v>
      </c>
      <c r="Q167" s="38" t="s">
        <v>695</v>
      </c>
      <c r="R167" s="33" t="s">
        <v>3132</v>
      </c>
      <c r="S167" s="33" t="s">
        <v>3135</v>
      </c>
      <c r="T167" s="39">
        <v>0.2</v>
      </c>
      <c r="U167" s="36" t="s">
        <v>716</v>
      </c>
      <c r="V167" s="40">
        <v>0</v>
      </c>
      <c r="W167" s="41">
        <v>6</v>
      </c>
      <c r="X167" s="41">
        <v>6.2</v>
      </c>
      <c r="Y167" s="34" t="s">
        <v>404</v>
      </c>
      <c r="Z167" s="42">
        <v>1.18E-2</v>
      </c>
      <c r="AA167" s="34" t="s">
        <v>158</v>
      </c>
      <c r="AB167" s="33" t="s">
        <v>678</v>
      </c>
      <c r="AC167" s="33"/>
      <c r="AD167" s="31" t="s">
        <v>839</v>
      </c>
      <c r="AE167" s="1" t="e">
        <f>#REF!*G167</f>
        <v>#REF!</v>
      </c>
    </row>
    <row r="168" spans="1:31" ht="42" x14ac:dyDescent="0.2">
      <c r="A168" s="32"/>
      <c r="B168" s="62" t="s">
        <v>840</v>
      </c>
      <c r="C168" s="34" t="s">
        <v>841</v>
      </c>
      <c r="D168" s="34" t="s">
        <v>36</v>
      </c>
      <c r="E168" s="34"/>
      <c r="F168" s="35">
        <v>10</v>
      </c>
      <c r="G168" s="34"/>
      <c r="H168" s="41">
        <f>G168*X168/F168</f>
        <v>0</v>
      </c>
      <c r="I168" s="61">
        <f>G168*Z168/F168</f>
        <v>0</v>
      </c>
      <c r="J168" s="75">
        <v>124.61</v>
      </c>
      <c r="K168" s="75">
        <f>J168*G168</f>
        <v>0</v>
      </c>
      <c r="L168" s="36" t="s">
        <v>842</v>
      </c>
      <c r="M168" s="36" t="s">
        <v>843</v>
      </c>
      <c r="N168" s="37" t="s">
        <v>3143</v>
      </c>
      <c r="O168" s="34" t="s">
        <v>844</v>
      </c>
      <c r="P168" s="34" t="s">
        <v>674</v>
      </c>
      <c r="Q168" s="38" t="s">
        <v>695</v>
      </c>
      <c r="R168" s="33" t="s">
        <v>3132</v>
      </c>
      <c r="S168" s="33" t="s">
        <v>3135</v>
      </c>
      <c r="T168" s="39">
        <v>0.3</v>
      </c>
      <c r="U168" s="36" t="s">
        <v>845</v>
      </c>
      <c r="V168" s="40">
        <v>0</v>
      </c>
      <c r="W168" s="41">
        <v>3</v>
      </c>
      <c r="X168" s="41">
        <v>3.4</v>
      </c>
      <c r="Y168" s="34" t="s">
        <v>724</v>
      </c>
      <c r="Z168" s="42">
        <v>9.5999999999999992E-3</v>
      </c>
      <c r="AA168" s="34" t="s">
        <v>158</v>
      </c>
      <c r="AB168" s="33" t="s">
        <v>678</v>
      </c>
      <c r="AC168" s="33"/>
      <c r="AD168" s="31" t="s">
        <v>846</v>
      </c>
      <c r="AE168" s="1" t="e">
        <f>#REF!*G168</f>
        <v>#REF!</v>
      </c>
    </row>
    <row r="169" spans="1:31" ht="42" x14ac:dyDescent="0.2">
      <c r="A169" s="32"/>
      <c r="B169" s="62" t="s">
        <v>847</v>
      </c>
      <c r="C169" s="34" t="s">
        <v>848</v>
      </c>
      <c r="D169" s="34" t="s">
        <v>36</v>
      </c>
      <c r="E169" s="34"/>
      <c r="F169" s="35">
        <v>20</v>
      </c>
      <c r="G169" s="34"/>
      <c r="H169" s="41">
        <f>G169*X169/F169</f>
        <v>0</v>
      </c>
      <c r="I169" s="61">
        <f>G169*Z169/F169</f>
        <v>0</v>
      </c>
      <c r="J169" s="75">
        <v>78.819999999999993</v>
      </c>
      <c r="K169" s="75">
        <f>J169*G169</f>
        <v>0</v>
      </c>
      <c r="L169" s="36" t="s">
        <v>849</v>
      </c>
      <c r="M169" s="36" t="s">
        <v>850</v>
      </c>
      <c r="N169" s="37" t="s">
        <v>3143</v>
      </c>
      <c r="O169" s="34" t="s">
        <v>851</v>
      </c>
      <c r="P169" s="34" t="s">
        <v>674</v>
      </c>
      <c r="Q169" s="38" t="s">
        <v>695</v>
      </c>
      <c r="R169" s="33" t="s">
        <v>3132</v>
      </c>
      <c r="S169" s="33" t="s">
        <v>3135</v>
      </c>
      <c r="T169" s="39">
        <v>0.25</v>
      </c>
      <c r="U169" s="36" t="s">
        <v>723</v>
      </c>
      <c r="V169" s="40">
        <v>0</v>
      </c>
      <c r="W169" s="41">
        <v>5</v>
      </c>
      <c r="X169" s="41">
        <v>5.0999999999999996</v>
      </c>
      <c r="Y169" s="34" t="s">
        <v>724</v>
      </c>
      <c r="Z169" s="42">
        <v>9.5999999999999992E-3</v>
      </c>
      <c r="AA169" s="34" t="s">
        <v>158</v>
      </c>
      <c r="AB169" s="33" t="s">
        <v>678</v>
      </c>
      <c r="AC169" s="33"/>
      <c r="AD169" s="31" t="s">
        <v>852</v>
      </c>
      <c r="AE169" s="1" t="e">
        <f>#REF!*G169</f>
        <v>#REF!</v>
      </c>
    </row>
    <row r="170" spans="1:31" ht="42" x14ac:dyDescent="0.2">
      <c r="A170" s="32"/>
      <c r="B170" s="62" t="s">
        <v>853</v>
      </c>
      <c r="C170" s="34" t="s">
        <v>854</v>
      </c>
      <c r="D170" s="34" t="s">
        <v>36</v>
      </c>
      <c r="E170" s="34"/>
      <c r="F170" s="35">
        <v>20</v>
      </c>
      <c r="G170" s="34"/>
      <c r="H170" s="41">
        <f>G170*X170/F170</f>
        <v>0</v>
      </c>
      <c r="I170" s="61">
        <f>G170*Z170/F170</f>
        <v>0</v>
      </c>
      <c r="J170" s="75">
        <v>95.94</v>
      </c>
      <c r="K170" s="75">
        <f>J170*G170</f>
        <v>0</v>
      </c>
      <c r="L170" s="36" t="s">
        <v>855</v>
      </c>
      <c r="M170" s="36" t="s">
        <v>856</v>
      </c>
      <c r="N170" s="37" t="s">
        <v>3143</v>
      </c>
      <c r="O170" s="34" t="s">
        <v>857</v>
      </c>
      <c r="P170" s="34" t="s">
        <v>674</v>
      </c>
      <c r="Q170" s="38" t="s">
        <v>695</v>
      </c>
      <c r="R170" s="33" t="s">
        <v>3132</v>
      </c>
      <c r="S170" s="33" t="s">
        <v>3135</v>
      </c>
      <c r="T170" s="39">
        <v>0.3</v>
      </c>
      <c r="U170" s="36" t="s">
        <v>731</v>
      </c>
      <c r="V170" s="43">
        <v>5.0000000000000001E-4</v>
      </c>
      <c r="W170" s="41">
        <v>6</v>
      </c>
      <c r="X170" s="41">
        <v>6.2</v>
      </c>
      <c r="Y170" s="34" t="s">
        <v>404</v>
      </c>
      <c r="Z170" s="42">
        <v>1.18E-2</v>
      </c>
      <c r="AA170" s="34" t="s">
        <v>158</v>
      </c>
      <c r="AB170" s="33" t="s">
        <v>678</v>
      </c>
      <c r="AC170" s="33"/>
      <c r="AD170" s="31" t="s">
        <v>858</v>
      </c>
      <c r="AE170" s="1" t="e">
        <f>#REF!*G170</f>
        <v>#REF!</v>
      </c>
    </row>
    <row r="171" spans="1:31" ht="42" x14ac:dyDescent="0.2">
      <c r="A171" s="32"/>
      <c r="B171" s="62" t="s">
        <v>859</v>
      </c>
      <c r="C171" s="34" t="s">
        <v>860</v>
      </c>
      <c r="D171" s="34" t="s">
        <v>36</v>
      </c>
      <c r="E171" s="34"/>
      <c r="F171" s="35">
        <v>14</v>
      </c>
      <c r="G171" s="34"/>
      <c r="H171" s="41">
        <f>G171*X171/F171</f>
        <v>0</v>
      </c>
      <c r="I171" s="61">
        <f>G171*Z171/F171</f>
        <v>0</v>
      </c>
      <c r="J171" s="75">
        <v>127.9</v>
      </c>
      <c r="K171" s="75">
        <f>J171*G171</f>
        <v>0</v>
      </c>
      <c r="L171" s="36" t="s">
        <v>861</v>
      </c>
      <c r="M171" s="36" t="s">
        <v>862</v>
      </c>
      <c r="N171" s="37" t="s">
        <v>3143</v>
      </c>
      <c r="O171" s="34" t="s">
        <v>863</v>
      </c>
      <c r="P171" s="34" t="s">
        <v>674</v>
      </c>
      <c r="Q171" s="38" t="s">
        <v>695</v>
      </c>
      <c r="R171" s="33" t="s">
        <v>3132</v>
      </c>
      <c r="S171" s="33" t="s">
        <v>3135</v>
      </c>
      <c r="T171" s="39">
        <v>0.38</v>
      </c>
      <c r="U171" s="36" t="s">
        <v>864</v>
      </c>
      <c r="V171" s="40">
        <v>0</v>
      </c>
      <c r="W171" s="41">
        <v>5.32</v>
      </c>
      <c r="X171" s="41">
        <v>5.6</v>
      </c>
      <c r="Y171" s="34" t="s">
        <v>369</v>
      </c>
      <c r="Z171" s="42">
        <v>1.09E-2</v>
      </c>
      <c r="AA171" s="34" t="s">
        <v>158</v>
      </c>
      <c r="AB171" s="33" t="s">
        <v>678</v>
      </c>
      <c r="AC171" s="33"/>
      <c r="AD171" s="31" t="s">
        <v>865</v>
      </c>
      <c r="AE171" s="1" t="e">
        <f>#REF!*G171</f>
        <v>#REF!</v>
      </c>
    </row>
    <row r="172" spans="1:31" ht="42" x14ac:dyDescent="0.2">
      <c r="A172" s="32"/>
      <c r="B172" s="62" t="s">
        <v>866</v>
      </c>
      <c r="C172" s="34" t="s">
        <v>867</v>
      </c>
      <c r="D172" s="34" t="s">
        <v>36</v>
      </c>
      <c r="E172" s="34"/>
      <c r="F172" s="35">
        <v>14</v>
      </c>
      <c r="G172" s="34"/>
      <c r="H172" s="41">
        <f>G172*X172/F172</f>
        <v>0</v>
      </c>
      <c r="I172" s="61">
        <f>G172*Z172/F172</f>
        <v>0</v>
      </c>
      <c r="J172" s="75">
        <v>143</v>
      </c>
      <c r="K172" s="75">
        <f>J172*G172</f>
        <v>0</v>
      </c>
      <c r="L172" s="36" t="s">
        <v>868</v>
      </c>
      <c r="M172" s="36" t="s">
        <v>869</v>
      </c>
      <c r="N172" s="37" t="s">
        <v>3143</v>
      </c>
      <c r="O172" s="34" t="s">
        <v>870</v>
      </c>
      <c r="P172" s="34" t="s">
        <v>674</v>
      </c>
      <c r="Q172" s="38" t="s">
        <v>695</v>
      </c>
      <c r="R172" s="33" t="s">
        <v>3132</v>
      </c>
      <c r="S172" s="33" t="s">
        <v>3135</v>
      </c>
      <c r="T172" s="39">
        <v>0.43</v>
      </c>
      <c r="U172" s="36" t="s">
        <v>871</v>
      </c>
      <c r="V172" s="40">
        <v>0</v>
      </c>
      <c r="W172" s="41">
        <v>6.02</v>
      </c>
      <c r="X172" s="41">
        <v>6.5</v>
      </c>
      <c r="Y172" s="34" t="s">
        <v>872</v>
      </c>
      <c r="Z172" s="42">
        <v>1.2500000000000001E-2</v>
      </c>
      <c r="AA172" s="34" t="s">
        <v>158</v>
      </c>
      <c r="AB172" s="33" t="s">
        <v>678</v>
      </c>
      <c r="AC172" s="33"/>
      <c r="AD172" s="31" t="s">
        <v>873</v>
      </c>
      <c r="AE172" s="1" t="e">
        <f>#REF!*G172</f>
        <v>#REF!</v>
      </c>
    </row>
    <row r="173" spans="1:31" ht="42" x14ac:dyDescent="0.2">
      <c r="A173" s="32"/>
      <c r="B173" s="62" t="s">
        <v>874</v>
      </c>
      <c r="C173" s="34" t="s">
        <v>875</v>
      </c>
      <c r="D173" s="34" t="s">
        <v>36</v>
      </c>
      <c r="E173" s="34"/>
      <c r="F173" s="35">
        <v>9</v>
      </c>
      <c r="G173" s="34"/>
      <c r="H173" s="41">
        <f>G173*X173/F173</f>
        <v>0</v>
      </c>
      <c r="I173" s="61">
        <f>G173*Z173/F173</f>
        <v>0</v>
      </c>
      <c r="J173" s="75">
        <v>202.72</v>
      </c>
      <c r="K173" s="75">
        <f>J173*G173</f>
        <v>0</v>
      </c>
      <c r="L173" s="36" t="s">
        <v>876</v>
      </c>
      <c r="M173" s="36" t="s">
        <v>877</v>
      </c>
      <c r="N173" s="37" t="s">
        <v>3143</v>
      </c>
      <c r="O173" s="34" t="s">
        <v>878</v>
      </c>
      <c r="P173" s="34" t="s">
        <v>674</v>
      </c>
      <c r="Q173" s="38" t="s">
        <v>695</v>
      </c>
      <c r="R173" s="33" t="s">
        <v>3132</v>
      </c>
      <c r="S173" s="33" t="s">
        <v>3135</v>
      </c>
      <c r="T173" s="39">
        <v>0.6</v>
      </c>
      <c r="U173" s="36" t="s">
        <v>696</v>
      </c>
      <c r="V173" s="40">
        <v>0</v>
      </c>
      <c r="W173" s="41">
        <v>5.4</v>
      </c>
      <c r="X173" s="41">
        <v>5.7</v>
      </c>
      <c r="Y173" s="34" t="s">
        <v>312</v>
      </c>
      <c r="Z173" s="42">
        <v>1.12E-2</v>
      </c>
      <c r="AA173" s="34" t="s">
        <v>158</v>
      </c>
      <c r="AB173" s="33" t="s">
        <v>678</v>
      </c>
      <c r="AC173" s="33"/>
      <c r="AD173" s="31" t="s">
        <v>879</v>
      </c>
      <c r="AE173" s="1" t="e">
        <f>#REF!*G173</f>
        <v>#REF!</v>
      </c>
    </row>
    <row r="174" spans="1:31" ht="42" x14ac:dyDescent="0.2">
      <c r="A174" s="32"/>
      <c r="B174" s="62" t="s">
        <v>880</v>
      </c>
      <c r="C174" s="34" t="s">
        <v>881</v>
      </c>
      <c r="D174" s="34" t="s">
        <v>36</v>
      </c>
      <c r="E174" s="34"/>
      <c r="F174" s="35">
        <v>8</v>
      </c>
      <c r="G174" s="34"/>
      <c r="H174" s="41">
        <f>G174*X174/F174</f>
        <v>0</v>
      </c>
      <c r="I174" s="61">
        <f>G174*Z174/F174</f>
        <v>0</v>
      </c>
      <c r="J174" s="75">
        <v>269.17</v>
      </c>
      <c r="K174" s="75">
        <f>J174*G174</f>
        <v>0</v>
      </c>
      <c r="L174" s="36" t="s">
        <v>882</v>
      </c>
      <c r="M174" s="36" t="s">
        <v>883</v>
      </c>
      <c r="N174" s="37" t="s">
        <v>3143</v>
      </c>
      <c r="O174" s="34" t="s">
        <v>884</v>
      </c>
      <c r="P174" s="34" t="s">
        <v>674</v>
      </c>
      <c r="Q174" s="38" t="s">
        <v>695</v>
      </c>
      <c r="R174" s="33" t="s">
        <v>3132</v>
      </c>
      <c r="S174" s="33" t="s">
        <v>3135</v>
      </c>
      <c r="T174" s="39">
        <v>0.78</v>
      </c>
      <c r="U174" s="36" t="s">
        <v>885</v>
      </c>
      <c r="V174" s="43">
        <v>1.2999999999999999E-3</v>
      </c>
      <c r="W174" s="41">
        <v>6.24</v>
      </c>
      <c r="X174" s="41">
        <v>6.5</v>
      </c>
      <c r="Y174" s="34" t="s">
        <v>886</v>
      </c>
      <c r="Z174" s="42">
        <v>1.1599999999999999E-2</v>
      </c>
      <c r="AA174" s="34" t="s">
        <v>158</v>
      </c>
      <c r="AB174" s="33" t="s">
        <v>678</v>
      </c>
      <c r="AC174" s="33"/>
      <c r="AD174" s="31" t="s">
        <v>887</v>
      </c>
      <c r="AE174" s="1" t="e">
        <f>#REF!*G174</f>
        <v>#REF!</v>
      </c>
    </row>
    <row r="175" spans="1:31" ht="42" x14ac:dyDescent="0.2">
      <c r="A175" s="32"/>
      <c r="B175" s="62" t="s">
        <v>888</v>
      </c>
      <c r="C175" s="34" t="s">
        <v>889</v>
      </c>
      <c r="D175" s="34" t="s">
        <v>36</v>
      </c>
      <c r="E175" s="34"/>
      <c r="F175" s="35">
        <v>6</v>
      </c>
      <c r="G175" s="34"/>
      <c r="H175" s="41">
        <f>G175*X175/F175</f>
        <v>0</v>
      </c>
      <c r="I175" s="61">
        <f>G175*Z175/F175</f>
        <v>0</v>
      </c>
      <c r="J175" s="75">
        <v>336.45</v>
      </c>
      <c r="K175" s="75">
        <f>J175*G175</f>
        <v>0</v>
      </c>
      <c r="L175" s="36" t="s">
        <v>890</v>
      </c>
      <c r="M175" s="36" t="s">
        <v>891</v>
      </c>
      <c r="N175" s="37" t="s">
        <v>3143</v>
      </c>
      <c r="O175" s="34" t="s">
        <v>892</v>
      </c>
      <c r="P175" s="34" t="s">
        <v>674</v>
      </c>
      <c r="Q175" s="38" t="s">
        <v>695</v>
      </c>
      <c r="R175" s="33" t="s">
        <v>3132</v>
      </c>
      <c r="S175" s="33" t="s">
        <v>3135</v>
      </c>
      <c r="T175" s="39">
        <v>0.95</v>
      </c>
      <c r="U175" s="36" t="s">
        <v>893</v>
      </c>
      <c r="V175" s="43">
        <v>1.6000000000000001E-3</v>
      </c>
      <c r="W175" s="41">
        <v>5.7</v>
      </c>
      <c r="X175" s="41">
        <v>6.3</v>
      </c>
      <c r="Y175" s="34" t="s">
        <v>894</v>
      </c>
      <c r="Z175" s="42">
        <v>1.09E-2</v>
      </c>
      <c r="AA175" s="34" t="s">
        <v>158</v>
      </c>
      <c r="AB175" s="33" t="s">
        <v>678</v>
      </c>
      <c r="AC175" s="33"/>
      <c r="AD175" s="31" t="s">
        <v>895</v>
      </c>
      <c r="AE175" s="1" t="e">
        <f>#REF!*G175</f>
        <v>#REF!</v>
      </c>
    </row>
    <row r="176" spans="1:31" ht="42" x14ac:dyDescent="0.2">
      <c r="A176" s="32"/>
      <c r="B176" s="62" t="s">
        <v>896</v>
      </c>
      <c r="C176" s="34" t="s">
        <v>897</v>
      </c>
      <c r="D176" s="34" t="s">
        <v>36</v>
      </c>
      <c r="E176" s="34" t="s">
        <v>898</v>
      </c>
      <c r="F176" s="35">
        <v>120</v>
      </c>
      <c r="G176" s="34"/>
      <c r="H176" s="41">
        <f>G176*X176/F176</f>
        <v>0</v>
      </c>
      <c r="I176" s="61">
        <f>G176*Z176/F176</f>
        <v>0</v>
      </c>
      <c r="J176" s="75">
        <v>22.19</v>
      </c>
      <c r="K176" s="75">
        <f>J176*G176</f>
        <v>0</v>
      </c>
      <c r="L176" s="36" t="s">
        <v>899</v>
      </c>
      <c r="M176" s="36" t="s">
        <v>900</v>
      </c>
      <c r="N176" s="37" t="s">
        <v>3143</v>
      </c>
      <c r="O176" s="34" t="s">
        <v>901</v>
      </c>
      <c r="P176" s="34" t="s">
        <v>674</v>
      </c>
      <c r="Q176" s="38" t="s">
        <v>695</v>
      </c>
      <c r="R176" s="33" t="s">
        <v>3132</v>
      </c>
      <c r="S176" s="33" t="s">
        <v>3135</v>
      </c>
      <c r="T176" s="39">
        <v>5.1999999999999998E-2</v>
      </c>
      <c r="U176" s="36" t="s">
        <v>902</v>
      </c>
      <c r="V176" s="40">
        <v>0</v>
      </c>
      <c r="W176" s="41">
        <v>6.24</v>
      </c>
      <c r="X176" s="41">
        <v>6.9</v>
      </c>
      <c r="Y176" s="34" t="s">
        <v>369</v>
      </c>
      <c r="Z176" s="42">
        <v>1.09E-2</v>
      </c>
      <c r="AA176" s="34" t="s">
        <v>158</v>
      </c>
      <c r="AB176" s="33" t="s">
        <v>678</v>
      </c>
      <c r="AC176" s="33"/>
      <c r="AD176" s="31" t="s">
        <v>903</v>
      </c>
      <c r="AE176" s="1" t="e">
        <f>#REF!*G176</f>
        <v>#REF!</v>
      </c>
    </row>
    <row r="177" spans="1:31" ht="42.75" thickBot="1" x14ac:dyDescent="0.25">
      <c r="A177" s="32"/>
      <c r="B177" s="62" t="s">
        <v>904</v>
      </c>
      <c r="C177" s="34" t="s">
        <v>905</v>
      </c>
      <c r="D177" s="34" t="s">
        <v>36</v>
      </c>
      <c r="E177" s="34"/>
      <c r="F177" s="35">
        <v>10</v>
      </c>
      <c r="G177" s="34"/>
      <c r="H177" s="41">
        <f>G177*X177/F177</f>
        <v>0</v>
      </c>
      <c r="I177" s="61">
        <f>G177*Z177/F177</f>
        <v>0</v>
      </c>
      <c r="J177" s="75">
        <v>174.14</v>
      </c>
      <c r="K177" s="75">
        <f>J177*G177</f>
        <v>0</v>
      </c>
      <c r="L177" s="36" t="s">
        <v>906</v>
      </c>
      <c r="M177" s="36" t="s">
        <v>907</v>
      </c>
      <c r="N177" s="37" t="s">
        <v>3144</v>
      </c>
      <c r="O177" s="34" t="s">
        <v>3145</v>
      </c>
      <c r="P177" s="34" t="s">
        <v>674</v>
      </c>
      <c r="Q177" s="38" t="s">
        <v>695</v>
      </c>
      <c r="R177" s="33" t="s">
        <v>3138</v>
      </c>
      <c r="S177" s="33" t="s">
        <v>3135</v>
      </c>
      <c r="T177" s="39">
        <v>0.37</v>
      </c>
      <c r="U177" s="36" t="s">
        <v>746</v>
      </c>
      <c r="V177" s="43">
        <v>8.0000000000000004E-4</v>
      </c>
      <c r="W177" s="41">
        <v>3.7</v>
      </c>
      <c r="X177" s="41">
        <v>4</v>
      </c>
      <c r="Y177" s="34" t="s">
        <v>747</v>
      </c>
      <c r="Z177" s="42">
        <v>8.3999999999999995E-3</v>
      </c>
      <c r="AA177" s="34" t="s">
        <v>251</v>
      </c>
      <c r="AB177" s="33" t="s">
        <v>678</v>
      </c>
      <c r="AC177" s="33" t="s">
        <v>908</v>
      </c>
      <c r="AD177" s="31" t="s">
        <v>909</v>
      </c>
      <c r="AE177" s="1" t="e">
        <f>#REF!*G177</f>
        <v>#REF!</v>
      </c>
    </row>
    <row r="178" spans="1:31" ht="12" customHeight="1" x14ac:dyDescent="0.2">
      <c r="A178" s="2"/>
      <c r="B178" s="11" t="s">
        <v>910</v>
      </c>
      <c r="C178" s="12"/>
      <c r="D178" s="12"/>
      <c r="E178" s="12"/>
      <c r="F178" s="12"/>
      <c r="G178" s="12"/>
      <c r="H178" s="12"/>
      <c r="I178" s="12"/>
      <c r="J178" s="72"/>
      <c r="K178" s="72"/>
      <c r="L178" s="13"/>
      <c r="M178" s="13"/>
      <c r="N178" s="13"/>
      <c r="O178" s="12"/>
      <c r="P178" s="13"/>
      <c r="Q178" s="13"/>
      <c r="R178" s="13"/>
      <c r="S178" s="13"/>
      <c r="T178" s="14"/>
      <c r="U178" s="14"/>
      <c r="V178" s="14"/>
      <c r="W178" s="13"/>
      <c r="X178" s="13"/>
      <c r="Y178" s="13"/>
      <c r="Z178" s="13"/>
      <c r="AA178" s="13"/>
      <c r="AB178" s="13"/>
      <c r="AC178" s="13"/>
    </row>
    <row r="179" spans="1:31" ht="42" x14ac:dyDescent="0.2">
      <c r="A179" s="32"/>
      <c r="B179" s="62" t="s">
        <v>911</v>
      </c>
      <c r="C179" s="34" t="s">
        <v>912</v>
      </c>
      <c r="D179" s="34" t="s">
        <v>36</v>
      </c>
      <c r="E179" s="34"/>
      <c r="F179" s="35">
        <v>30</v>
      </c>
      <c r="G179" s="34"/>
      <c r="H179" s="41">
        <f>G179*X179/F179</f>
        <v>0</v>
      </c>
      <c r="I179" s="61">
        <f>G179*Z179/F179</f>
        <v>0</v>
      </c>
      <c r="J179" s="75">
        <v>70.319999999999993</v>
      </c>
      <c r="K179" s="75">
        <f>J179*G179</f>
        <v>0</v>
      </c>
      <c r="L179" s="36" t="s">
        <v>913</v>
      </c>
      <c r="M179" s="36" t="s">
        <v>914</v>
      </c>
      <c r="N179" s="37" t="s">
        <v>3147</v>
      </c>
      <c r="O179" s="34" t="s">
        <v>915</v>
      </c>
      <c r="P179" s="34" t="s">
        <v>674</v>
      </c>
      <c r="Q179" s="38" t="s">
        <v>695</v>
      </c>
      <c r="R179" s="33" t="s">
        <v>3146</v>
      </c>
      <c r="S179" s="33" t="s">
        <v>3135</v>
      </c>
      <c r="T179" s="39">
        <v>0.22</v>
      </c>
      <c r="U179" s="36" t="s">
        <v>916</v>
      </c>
      <c r="V179" s="40">
        <v>0</v>
      </c>
      <c r="W179" s="41">
        <v>6.6</v>
      </c>
      <c r="X179" s="41">
        <v>6.8</v>
      </c>
      <c r="Y179" s="34" t="s">
        <v>917</v>
      </c>
      <c r="Z179" s="42">
        <v>1.0999999999999999E-2</v>
      </c>
      <c r="AA179" s="34" t="s">
        <v>251</v>
      </c>
      <c r="AB179" s="33" t="s">
        <v>678</v>
      </c>
      <c r="AC179" s="33"/>
      <c r="AD179" s="31" t="s">
        <v>918</v>
      </c>
      <c r="AE179" s="1" t="e">
        <f>#REF!*G179</f>
        <v>#REF!</v>
      </c>
    </row>
    <row r="180" spans="1:31" ht="42" x14ac:dyDescent="0.2">
      <c r="A180" s="32"/>
      <c r="B180" s="62" t="s">
        <v>919</v>
      </c>
      <c r="C180" s="34" t="s">
        <v>920</v>
      </c>
      <c r="D180" s="34" t="s">
        <v>36</v>
      </c>
      <c r="E180" s="34"/>
      <c r="F180" s="35">
        <v>20</v>
      </c>
      <c r="G180" s="34"/>
      <c r="H180" s="41">
        <f>G180*X180/F180</f>
        <v>0</v>
      </c>
      <c r="I180" s="61">
        <f>G180*Z180/F180</f>
        <v>0</v>
      </c>
      <c r="J180" s="75">
        <v>91.59</v>
      </c>
      <c r="K180" s="75">
        <f>J180*G180</f>
        <v>0</v>
      </c>
      <c r="L180" s="36" t="s">
        <v>921</v>
      </c>
      <c r="M180" s="36" t="s">
        <v>922</v>
      </c>
      <c r="N180" s="37" t="s">
        <v>3147</v>
      </c>
      <c r="O180" s="34" t="s">
        <v>923</v>
      </c>
      <c r="P180" s="34" t="s">
        <v>674</v>
      </c>
      <c r="Q180" s="38" t="s">
        <v>695</v>
      </c>
      <c r="R180" s="33" t="s">
        <v>3146</v>
      </c>
      <c r="S180" s="33" t="s">
        <v>3135</v>
      </c>
      <c r="T180" s="39">
        <v>0.3</v>
      </c>
      <c r="U180" s="36" t="s">
        <v>924</v>
      </c>
      <c r="V180" s="40">
        <v>0</v>
      </c>
      <c r="W180" s="41">
        <v>6</v>
      </c>
      <c r="X180" s="41">
        <v>6.2</v>
      </c>
      <c r="Y180" s="34" t="s">
        <v>925</v>
      </c>
      <c r="Z180" s="42">
        <v>9.6799999999999994E-3</v>
      </c>
      <c r="AA180" s="34" t="s">
        <v>251</v>
      </c>
      <c r="AB180" s="33" t="s">
        <v>678</v>
      </c>
      <c r="AC180" s="33"/>
      <c r="AD180" s="31" t="s">
        <v>926</v>
      </c>
      <c r="AE180" s="1" t="e">
        <f>#REF!*G180</f>
        <v>#REF!</v>
      </c>
    </row>
    <row r="181" spans="1:31" ht="42" x14ac:dyDescent="0.2">
      <c r="A181" s="32"/>
      <c r="B181" s="62" t="s">
        <v>927</v>
      </c>
      <c r="C181" s="34" t="s">
        <v>928</v>
      </c>
      <c r="D181" s="34" t="s">
        <v>36</v>
      </c>
      <c r="E181" s="34"/>
      <c r="F181" s="35">
        <v>16</v>
      </c>
      <c r="G181" s="34"/>
      <c r="H181" s="41">
        <f>G181*X181/F181</f>
        <v>0</v>
      </c>
      <c r="I181" s="61">
        <f>G181*Z181/F181</f>
        <v>0</v>
      </c>
      <c r="J181" s="75">
        <v>113.37</v>
      </c>
      <c r="K181" s="75">
        <f>J181*G181</f>
        <v>0</v>
      </c>
      <c r="L181" s="36" t="s">
        <v>929</v>
      </c>
      <c r="M181" s="36" t="s">
        <v>930</v>
      </c>
      <c r="N181" s="37" t="s">
        <v>3147</v>
      </c>
      <c r="O181" s="34" t="s">
        <v>931</v>
      </c>
      <c r="P181" s="34" t="s">
        <v>674</v>
      </c>
      <c r="Q181" s="38" t="s">
        <v>695</v>
      </c>
      <c r="R181" s="33" t="s">
        <v>3146</v>
      </c>
      <c r="S181" s="33" t="s">
        <v>3135</v>
      </c>
      <c r="T181" s="39">
        <v>0.36</v>
      </c>
      <c r="U181" s="36" t="s">
        <v>932</v>
      </c>
      <c r="V181" s="40">
        <v>0</v>
      </c>
      <c r="W181" s="41">
        <v>5.76</v>
      </c>
      <c r="X181" s="41">
        <v>6</v>
      </c>
      <c r="Y181" s="34" t="s">
        <v>933</v>
      </c>
      <c r="Z181" s="42">
        <v>9.9000000000000008E-3</v>
      </c>
      <c r="AA181" s="34" t="s">
        <v>251</v>
      </c>
      <c r="AB181" s="33" t="s">
        <v>678</v>
      </c>
      <c r="AC181" s="33"/>
      <c r="AD181" s="31" t="s">
        <v>934</v>
      </c>
      <c r="AE181" s="1" t="e">
        <f>#REF!*G181</f>
        <v>#REF!</v>
      </c>
    </row>
    <row r="182" spans="1:31" ht="42.75" thickBot="1" x14ac:dyDescent="0.25">
      <c r="A182" s="32"/>
      <c r="B182" s="62" t="s">
        <v>935</v>
      </c>
      <c r="C182" s="34" t="s">
        <v>936</v>
      </c>
      <c r="D182" s="34" t="s">
        <v>36</v>
      </c>
      <c r="E182" s="34"/>
      <c r="F182" s="35">
        <v>12</v>
      </c>
      <c r="G182" s="34"/>
      <c r="H182" s="41">
        <f>G182*X182/F182</f>
        <v>0</v>
      </c>
      <c r="I182" s="61">
        <f>G182*Z182/F182</f>
        <v>0</v>
      </c>
      <c r="J182" s="75">
        <v>166.1</v>
      </c>
      <c r="K182" s="75">
        <f>J182*G182</f>
        <v>0</v>
      </c>
      <c r="L182" s="36" t="s">
        <v>937</v>
      </c>
      <c r="M182" s="36" t="s">
        <v>938</v>
      </c>
      <c r="N182" s="37" t="s">
        <v>3147</v>
      </c>
      <c r="O182" s="34" t="s">
        <v>939</v>
      </c>
      <c r="P182" s="34" t="s">
        <v>674</v>
      </c>
      <c r="Q182" s="38" t="s">
        <v>695</v>
      </c>
      <c r="R182" s="33" t="s">
        <v>3146</v>
      </c>
      <c r="S182" s="33" t="s">
        <v>3135</v>
      </c>
      <c r="T182" s="39">
        <v>0.48</v>
      </c>
      <c r="U182" s="36" t="s">
        <v>940</v>
      </c>
      <c r="V182" s="40">
        <v>0</v>
      </c>
      <c r="W182" s="41">
        <v>5.76</v>
      </c>
      <c r="X182" s="41">
        <v>6</v>
      </c>
      <c r="Y182" s="34" t="s">
        <v>941</v>
      </c>
      <c r="Z182" s="42">
        <v>1.01E-2</v>
      </c>
      <c r="AA182" s="34" t="s">
        <v>251</v>
      </c>
      <c r="AB182" s="33" t="s">
        <v>678</v>
      </c>
      <c r="AC182" s="33"/>
      <c r="AD182" s="31" t="s">
        <v>942</v>
      </c>
      <c r="AE182" s="1" t="e">
        <f>#REF!*G182</f>
        <v>#REF!</v>
      </c>
    </row>
    <row r="183" spans="1:31" ht="12" customHeight="1" x14ac:dyDescent="0.2">
      <c r="A183" s="2"/>
      <c r="B183" s="11" t="s">
        <v>943</v>
      </c>
      <c r="C183" s="12"/>
      <c r="D183" s="12"/>
      <c r="E183" s="12"/>
      <c r="F183" s="12"/>
      <c r="G183" s="12"/>
      <c r="H183" s="12"/>
      <c r="I183" s="12"/>
      <c r="J183" s="72"/>
      <c r="K183" s="72"/>
      <c r="L183" s="13"/>
      <c r="M183" s="13"/>
      <c r="N183" s="13"/>
      <c r="O183" s="12"/>
      <c r="P183" s="13"/>
      <c r="Q183" s="13"/>
      <c r="R183" s="13"/>
      <c r="S183" s="13"/>
      <c r="T183" s="14"/>
      <c r="U183" s="14"/>
      <c r="V183" s="14"/>
      <c r="W183" s="13"/>
      <c r="X183" s="13"/>
      <c r="Y183" s="13"/>
      <c r="Z183" s="13"/>
      <c r="AA183" s="13"/>
      <c r="AB183" s="13"/>
      <c r="AC183" s="13"/>
    </row>
    <row r="184" spans="1:31" ht="42.75" thickBot="1" x14ac:dyDescent="0.25">
      <c r="A184" s="32"/>
      <c r="B184" s="62" t="s">
        <v>944</v>
      </c>
      <c r="C184" s="34" t="s">
        <v>945</v>
      </c>
      <c r="D184" s="34" t="s">
        <v>36</v>
      </c>
      <c r="E184" s="34"/>
      <c r="F184" s="35">
        <v>20</v>
      </c>
      <c r="G184" s="34"/>
      <c r="H184" s="41">
        <f>G184*X184/F184</f>
        <v>0</v>
      </c>
      <c r="I184" s="61">
        <f>G184*Z184/F184</f>
        <v>0</v>
      </c>
      <c r="J184" s="75">
        <v>108.25</v>
      </c>
      <c r="K184" s="75">
        <f>J184*G184</f>
        <v>0</v>
      </c>
      <c r="L184" s="36" t="s">
        <v>946</v>
      </c>
      <c r="M184" s="36" t="s">
        <v>947</v>
      </c>
      <c r="N184" s="37" t="s">
        <v>3148</v>
      </c>
      <c r="O184" s="34" t="s">
        <v>948</v>
      </c>
      <c r="P184" s="34" t="s">
        <v>674</v>
      </c>
      <c r="Q184" s="38" t="s">
        <v>695</v>
      </c>
      <c r="R184" s="33" t="s">
        <v>3132</v>
      </c>
      <c r="S184" s="33" t="s">
        <v>3135</v>
      </c>
      <c r="T184" s="39">
        <v>0.28199999999999997</v>
      </c>
      <c r="U184" s="36" t="s">
        <v>731</v>
      </c>
      <c r="V184" s="40">
        <v>0</v>
      </c>
      <c r="W184" s="41">
        <v>5.64</v>
      </c>
      <c r="X184" s="41">
        <v>5.9</v>
      </c>
      <c r="Y184" s="34" t="s">
        <v>404</v>
      </c>
      <c r="Z184" s="42">
        <v>1.18E-2</v>
      </c>
      <c r="AA184" s="34" t="s">
        <v>949</v>
      </c>
      <c r="AB184" s="33" t="s">
        <v>678</v>
      </c>
      <c r="AC184" s="33" t="s">
        <v>950</v>
      </c>
      <c r="AD184" s="31" t="s">
        <v>951</v>
      </c>
      <c r="AE184" s="1" t="e">
        <f>#REF!*G184</f>
        <v>#REF!</v>
      </c>
    </row>
    <row r="185" spans="1:31" ht="12" customHeight="1" x14ac:dyDescent="0.2">
      <c r="A185" s="2"/>
      <c r="B185" s="11" t="s">
        <v>952</v>
      </c>
      <c r="C185" s="12"/>
      <c r="D185" s="12"/>
      <c r="E185" s="12"/>
      <c r="F185" s="12"/>
      <c r="G185" s="12"/>
      <c r="H185" s="12"/>
      <c r="I185" s="12"/>
      <c r="J185" s="72"/>
      <c r="K185" s="72"/>
      <c r="L185" s="13"/>
      <c r="M185" s="13"/>
      <c r="N185" s="13"/>
      <c r="O185" s="12"/>
      <c r="P185" s="13"/>
      <c r="Q185" s="13"/>
      <c r="R185" s="13"/>
      <c r="S185" s="13"/>
      <c r="T185" s="14"/>
      <c r="U185" s="14"/>
      <c r="V185" s="14"/>
      <c r="W185" s="13"/>
      <c r="X185" s="13"/>
      <c r="Y185" s="13"/>
      <c r="Z185" s="13"/>
      <c r="AA185" s="13"/>
      <c r="AB185" s="13"/>
      <c r="AC185" s="13"/>
    </row>
    <row r="186" spans="1:31" ht="12" customHeight="1" x14ac:dyDescent="0.2">
      <c r="A186" s="2"/>
      <c r="B186" s="15" t="s">
        <v>953</v>
      </c>
      <c r="C186" s="16"/>
      <c r="D186" s="16"/>
      <c r="E186" s="16"/>
      <c r="F186" s="16"/>
      <c r="G186" s="16"/>
      <c r="H186" s="16"/>
      <c r="I186" s="16"/>
      <c r="J186" s="73"/>
      <c r="K186" s="73"/>
      <c r="L186" s="17"/>
      <c r="M186" s="17"/>
      <c r="N186" s="17"/>
      <c r="O186" s="16"/>
      <c r="P186" s="17"/>
      <c r="Q186" s="17"/>
      <c r="R186" s="17"/>
      <c r="S186" s="17"/>
      <c r="T186" s="18"/>
      <c r="U186" s="18"/>
      <c r="V186" s="18"/>
      <c r="W186" s="17"/>
      <c r="X186" s="17"/>
      <c r="Y186" s="17"/>
      <c r="Z186" s="17"/>
      <c r="AA186" s="17"/>
      <c r="AB186" s="17"/>
      <c r="AC186" s="17"/>
    </row>
    <row r="187" spans="1:31" ht="42" x14ac:dyDescent="0.2">
      <c r="A187" s="32"/>
      <c r="B187" s="62" t="s">
        <v>954</v>
      </c>
      <c r="C187" s="34" t="s">
        <v>955</v>
      </c>
      <c r="D187" s="34" t="s">
        <v>36</v>
      </c>
      <c r="E187" s="34"/>
      <c r="F187" s="35">
        <v>20</v>
      </c>
      <c r="G187" s="34"/>
      <c r="H187" s="41">
        <f>G187*X187/F187</f>
        <v>0</v>
      </c>
      <c r="I187" s="61">
        <f>G187*Z187/F187</f>
        <v>0</v>
      </c>
      <c r="J187" s="75">
        <v>111.01</v>
      </c>
      <c r="K187" s="75">
        <f>J187*G187</f>
        <v>0</v>
      </c>
      <c r="L187" s="36" t="s">
        <v>956</v>
      </c>
      <c r="M187" s="36" t="s">
        <v>957</v>
      </c>
      <c r="N187" s="37" t="s">
        <v>3149</v>
      </c>
      <c r="O187" s="34" t="s">
        <v>958</v>
      </c>
      <c r="P187" s="34" t="s">
        <v>674</v>
      </c>
      <c r="Q187" s="38" t="s">
        <v>695</v>
      </c>
      <c r="R187" s="33" t="s">
        <v>3138</v>
      </c>
      <c r="S187" s="33" t="s">
        <v>3135</v>
      </c>
      <c r="T187" s="39">
        <v>0.23</v>
      </c>
      <c r="U187" s="36" t="s">
        <v>731</v>
      </c>
      <c r="V187" s="43">
        <v>5.0000000000000001E-4</v>
      </c>
      <c r="W187" s="41">
        <v>4.5999999999999996</v>
      </c>
      <c r="X187" s="41">
        <v>5</v>
      </c>
      <c r="Y187" s="34" t="s">
        <v>404</v>
      </c>
      <c r="Z187" s="42">
        <v>1.18E-2</v>
      </c>
      <c r="AA187" s="34" t="s">
        <v>273</v>
      </c>
      <c r="AB187" s="33" t="s">
        <v>678</v>
      </c>
      <c r="AC187" s="33"/>
      <c r="AD187" s="31" t="s">
        <v>959</v>
      </c>
      <c r="AE187" s="1" t="e">
        <f>#REF!*G187</f>
        <v>#REF!</v>
      </c>
    </row>
    <row r="188" spans="1:31" ht="42" x14ac:dyDescent="0.2">
      <c r="A188" s="32"/>
      <c r="B188" s="62" t="s">
        <v>960</v>
      </c>
      <c r="C188" s="34" t="s">
        <v>961</v>
      </c>
      <c r="D188" s="34" t="s">
        <v>36</v>
      </c>
      <c r="E188" s="34"/>
      <c r="F188" s="35">
        <v>14</v>
      </c>
      <c r="G188" s="34"/>
      <c r="H188" s="41">
        <f>G188*X188/F188</f>
        <v>0</v>
      </c>
      <c r="I188" s="61">
        <f>G188*Z188/F188</f>
        <v>0</v>
      </c>
      <c r="J188" s="75">
        <v>165.36</v>
      </c>
      <c r="K188" s="75">
        <f>J188*G188</f>
        <v>0</v>
      </c>
      <c r="L188" s="36" t="s">
        <v>962</v>
      </c>
      <c r="M188" s="36" t="s">
        <v>963</v>
      </c>
      <c r="N188" s="37" t="s">
        <v>3149</v>
      </c>
      <c r="O188" s="34" t="s">
        <v>964</v>
      </c>
      <c r="P188" s="34" t="s">
        <v>674</v>
      </c>
      <c r="Q188" s="38" t="s">
        <v>695</v>
      </c>
      <c r="R188" s="33" t="s">
        <v>3138</v>
      </c>
      <c r="S188" s="33" t="s">
        <v>3135</v>
      </c>
      <c r="T188" s="39">
        <v>0.35</v>
      </c>
      <c r="U188" s="36" t="s">
        <v>871</v>
      </c>
      <c r="V188" s="40">
        <v>0</v>
      </c>
      <c r="W188" s="41">
        <v>4.9000000000000004</v>
      </c>
      <c r="X188" s="41">
        <v>5.0999999999999996</v>
      </c>
      <c r="Y188" s="34" t="s">
        <v>872</v>
      </c>
      <c r="Z188" s="42">
        <v>1.2500000000000001E-2</v>
      </c>
      <c r="AA188" s="34" t="s">
        <v>273</v>
      </c>
      <c r="AB188" s="33" t="s">
        <v>678</v>
      </c>
      <c r="AC188" s="33"/>
      <c r="AD188" s="31" t="s">
        <v>965</v>
      </c>
      <c r="AE188" s="1" t="e">
        <f>#REF!*G188</f>
        <v>#REF!</v>
      </c>
    </row>
    <row r="189" spans="1:31" ht="42" x14ac:dyDescent="0.2">
      <c r="A189" s="32"/>
      <c r="B189" s="62" t="s">
        <v>966</v>
      </c>
      <c r="C189" s="34" t="s">
        <v>967</v>
      </c>
      <c r="D189" s="34" t="s">
        <v>36</v>
      </c>
      <c r="E189" s="34"/>
      <c r="F189" s="35">
        <v>9</v>
      </c>
      <c r="G189" s="34"/>
      <c r="H189" s="41">
        <f>G189*X189/F189</f>
        <v>0</v>
      </c>
      <c r="I189" s="61">
        <f>G189*Z189/F189</f>
        <v>0</v>
      </c>
      <c r="J189" s="75">
        <v>234.53</v>
      </c>
      <c r="K189" s="75">
        <f>J189*G189</f>
        <v>0</v>
      </c>
      <c r="L189" s="36" t="s">
        <v>968</v>
      </c>
      <c r="M189" s="36" t="s">
        <v>969</v>
      </c>
      <c r="N189" s="37" t="s">
        <v>3149</v>
      </c>
      <c r="O189" s="34" t="s">
        <v>970</v>
      </c>
      <c r="P189" s="34" t="s">
        <v>674</v>
      </c>
      <c r="Q189" s="38" t="s">
        <v>695</v>
      </c>
      <c r="R189" s="33" t="s">
        <v>3138</v>
      </c>
      <c r="S189" s="33" t="s">
        <v>3135</v>
      </c>
      <c r="T189" s="39">
        <v>0.47</v>
      </c>
      <c r="U189" s="36" t="s">
        <v>696</v>
      </c>
      <c r="V189" s="40">
        <v>0</v>
      </c>
      <c r="W189" s="41">
        <v>4.2300000000000004</v>
      </c>
      <c r="X189" s="41">
        <v>4.5999999999999996</v>
      </c>
      <c r="Y189" s="34" t="s">
        <v>312</v>
      </c>
      <c r="Z189" s="42">
        <v>1.12E-2</v>
      </c>
      <c r="AA189" s="34" t="s">
        <v>273</v>
      </c>
      <c r="AB189" s="33" t="s">
        <v>678</v>
      </c>
      <c r="AC189" s="33"/>
      <c r="AD189" s="31" t="s">
        <v>971</v>
      </c>
      <c r="AE189" s="1" t="e">
        <f>#REF!*G189</f>
        <v>#REF!</v>
      </c>
    </row>
    <row r="190" spans="1:31" ht="42.75" thickBot="1" x14ac:dyDescent="0.25">
      <c r="A190" s="32"/>
      <c r="B190" s="62" t="s">
        <v>972</v>
      </c>
      <c r="C190" s="34" t="s">
        <v>973</v>
      </c>
      <c r="D190" s="34" t="s">
        <v>36</v>
      </c>
      <c r="E190" s="34"/>
      <c r="F190" s="35">
        <v>8</v>
      </c>
      <c r="G190" s="34"/>
      <c r="H190" s="41">
        <f>G190*X190/F190</f>
        <v>0</v>
      </c>
      <c r="I190" s="61">
        <f>G190*Z190/F190</f>
        <v>0</v>
      </c>
      <c r="J190" s="75">
        <v>310.87</v>
      </c>
      <c r="K190" s="75">
        <f>J190*G190</f>
        <v>0</v>
      </c>
      <c r="L190" s="36" t="s">
        <v>974</v>
      </c>
      <c r="M190" s="36" t="s">
        <v>975</v>
      </c>
      <c r="N190" s="37" t="s">
        <v>3149</v>
      </c>
      <c r="O190" s="34" t="s">
        <v>976</v>
      </c>
      <c r="P190" s="34" t="s">
        <v>674</v>
      </c>
      <c r="Q190" s="38" t="s">
        <v>695</v>
      </c>
      <c r="R190" s="33" t="s">
        <v>3138</v>
      </c>
      <c r="S190" s="33" t="s">
        <v>3135</v>
      </c>
      <c r="T190" s="39">
        <v>0.62</v>
      </c>
      <c r="U190" s="36" t="s">
        <v>885</v>
      </c>
      <c r="V190" s="43">
        <v>1.2999999999999999E-3</v>
      </c>
      <c r="W190" s="41">
        <v>4.96</v>
      </c>
      <c r="X190" s="41">
        <v>5.2</v>
      </c>
      <c r="Y190" s="34" t="s">
        <v>886</v>
      </c>
      <c r="Z190" s="42">
        <v>1.1599999999999999E-2</v>
      </c>
      <c r="AA190" s="34" t="s">
        <v>273</v>
      </c>
      <c r="AB190" s="33" t="s">
        <v>678</v>
      </c>
      <c r="AC190" s="33" t="s">
        <v>977</v>
      </c>
      <c r="AD190" s="31" t="s">
        <v>978</v>
      </c>
      <c r="AE190" s="1" t="e">
        <f>#REF!*G190</f>
        <v>#REF!</v>
      </c>
    </row>
    <row r="191" spans="1:31" ht="12" customHeight="1" x14ac:dyDescent="0.2">
      <c r="A191" s="2"/>
      <c r="B191" s="11" t="s">
        <v>979</v>
      </c>
      <c r="C191" s="12"/>
      <c r="D191" s="12"/>
      <c r="E191" s="12"/>
      <c r="F191" s="12"/>
      <c r="G191" s="12"/>
      <c r="H191" s="12"/>
      <c r="I191" s="12"/>
      <c r="J191" s="72"/>
      <c r="K191" s="72"/>
      <c r="L191" s="13"/>
      <c r="M191" s="13"/>
      <c r="N191" s="13"/>
      <c r="O191" s="12"/>
      <c r="P191" s="13"/>
      <c r="Q191" s="13"/>
      <c r="R191" s="13"/>
      <c r="S191" s="13"/>
      <c r="T191" s="14"/>
      <c r="U191" s="14"/>
      <c r="V191" s="14"/>
      <c r="W191" s="13"/>
      <c r="X191" s="13"/>
      <c r="Y191" s="13"/>
      <c r="Z191" s="13"/>
      <c r="AA191" s="13"/>
      <c r="AB191" s="13"/>
      <c r="AC191" s="13"/>
    </row>
    <row r="192" spans="1:31" ht="12" customHeight="1" x14ac:dyDescent="0.2">
      <c r="A192" s="2"/>
      <c r="B192" s="15" t="s">
        <v>980</v>
      </c>
      <c r="C192" s="16"/>
      <c r="D192" s="16"/>
      <c r="E192" s="16"/>
      <c r="F192" s="16"/>
      <c r="G192" s="16"/>
      <c r="H192" s="16"/>
      <c r="I192" s="16"/>
      <c r="J192" s="73"/>
      <c r="K192" s="73"/>
      <c r="L192" s="17"/>
      <c r="M192" s="17"/>
      <c r="N192" s="17"/>
      <c r="O192" s="16"/>
      <c r="P192" s="17"/>
      <c r="Q192" s="17"/>
      <c r="R192" s="17"/>
      <c r="S192" s="17"/>
      <c r="T192" s="18"/>
      <c r="U192" s="18"/>
      <c r="V192" s="18"/>
      <c r="W192" s="17"/>
      <c r="X192" s="17"/>
      <c r="Y192" s="17"/>
      <c r="Z192" s="17"/>
      <c r="AA192" s="17"/>
      <c r="AB192" s="17"/>
      <c r="AC192" s="17"/>
    </row>
    <row r="193" spans="1:32" ht="42" x14ac:dyDescent="0.2">
      <c r="A193" s="32"/>
      <c r="B193" s="62" t="s">
        <v>981</v>
      </c>
      <c r="C193" s="34" t="s">
        <v>982</v>
      </c>
      <c r="D193" s="34" t="s">
        <v>36</v>
      </c>
      <c r="E193" s="34"/>
      <c r="F193" s="35">
        <v>12</v>
      </c>
      <c r="G193" s="34"/>
      <c r="H193" s="41">
        <f>G193*X193/F193</f>
        <v>0</v>
      </c>
      <c r="I193" s="61">
        <f>G193*Z193/F193</f>
        <v>0</v>
      </c>
      <c r="J193" s="75">
        <v>84.89</v>
      </c>
      <c r="K193" s="75">
        <f>J193*G193</f>
        <v>0</v>
      </c>
      <c r="L193" s="36" t="s">
        <v>983</v>
      </c>
      <c r="M193" s="36" t="s">
        <v>984</v>
      </c>
      <c r="N193" s="37" t="s">
        <v>3150</v>
      </c>
      <c r="O193" s="34" t="s">
        <v>985</v>
      </c>
      <c r="P193" s="34" t="s">
        <v>674</v>
      </c>
      <c r="Q193" s="38" t="s">
        <v>695</v>
      </c>
      <c r="R193" s="33" t="s">
        <v>3109</v>
      </c>
      <c r="S193" s="33" t="s">
        <v>3135</v>
      </c>
      <c r="T193" s="39">
        <v>0.31</v>
      </c>
      <c r="U193" s="36" t="s">
        <v>986</v>
      </c>
      <c r="V193" s="40">
        <v>0</v>
      </c>
      <c r="W193" s="41">
        <v>3.72</v>
      </c>
      <c r="X193" s="41">
        <v>3.8</v>
      </c>
      <c r="Y193" s="34" t="s">
        <v>987</v>
      </c>
      <c r="Z193" s="42">
        <v>4.1999999999999997E-3</v>
      </c>
      <c r="AA193" s="34" t="s">
        <v>296</v>
      </c>
      <c r="AB193" s="33" t="s">
        <v>678</v>
      </c>
      <c r="AC193" s="33"/>
      <c r="AD193" s="31" t="s">
        <v>988</v>
      </c>
      <c r="AE193" s="1" t="e">
        <f>#REF!*G193</f>
        <v>#REF!</v>
      </c>
    </row>
    <row r="194" spans="1:32" ht="42" x14ac:dyDescent="0.2">
      <c r="A194" s="32"/>
      <c r="B194" s="62" t="s">
        <v>989</v>
      </c>
      <c r="C194" s="34" t="s">
        <v>990</v>
      </c>
      <c r="D194" s="34" t="s">
        <v>36</v>
      </c>
      <c r="E194" s="34"/>
      <c r="F194" s="35">
        <v>12</v>
      </c>
      <c r="G194" s="34"/>
      <c r="H194" s="41">
        <f>G194*X194/F194</f>
        <v>0</v>
      </c>
      <c r="I194" s="61">
        <f>G194*Z194/F194</f>
        <v>0</v>
      </c>
      <c r="J194" s="75">
        <v>84.89</v>
      </c>
      <c r="K194" s="75">
        <f>J194*G194</f>
        <v>0</v>
      </c>
      <c r="L194" s="36" t="s">
        <v>991</v>
      </c>
      <c r="M194" s="36" t="s">
        <v>992</v>
      </c>
      <c r="N194" s="37" t="s">
        <v>3150</v>
      </c>
      <c r="O194" s="34" t="s">
        <v>993</v>
      </c>
      <c r="P194" s="34" t="s">
        <v>674</v>
      </c>
      <c r="Q194" s="38" t="s">
        <v>695</v>
      </c>
      <c r="R194" s="33" t="s">
        <v>3109</v>
      </c>
      <c r="S194" s="33" t="s">
        <v>3135</v>
      </c>
      <c r="T194" s="39">
        <v>0.31</v>
      </c>
      <c r="U194" s="36" t="s">
        <v>986</v>
      </c>
      <c r="V194" s="40">
        <v>0</v>
      </c>
      <c r="W194" s="41">
        <v>3.72</v>
      </c>
      <c r="X194" s="41">
        <v>3.8</v>
      </c>
      <c r="Y194" s="34" t="s">
        <v>987</v>
      </c>
      <c r="Z194" s="42">
        <v>4.1999999999999997E-3</v>
      </c>
      <c r="AA194" s="34" t="s">
        <v>296</v>
      </c>
      <c r="AB194" s="33" t="s">
        <v>678</v>
      </c>
      <c r="AC194" s="33"/>
      <c r="AD194" s="31" t="s">
        <v>994</v>
      </c>
      <c r="AE194" s="1" t="e">
        <f>#REF!*G194</f>
        <v>#REF!</v>
      </c>
    </row>
    <row r="195" spans="1:32" ht="42" x14ac:dyDescent="0.2">
      <c r="A195" s="32"/>
      <c r="B195" s="62" t="s">
        <v>995</v>
      </c>
      <c r="C195" s="34" t="s">
        <v>996</v>
      </c>
      <c r="D195" s="34" t="s">
        <v>36</v>
      </c>
      <c r="E195" s="34"/>
      <c r="F195" s="35">
        <v>12</v>
      </c>
      <c r="G195" s="34"/>
      <c r="H195" s="41">
        <f>G195*X195/F195</f>
        <v>0</v>
      </c>
      <c r="I195" s="61">
        <f>G195*Z195/F195</f>
        <v>0</v>
      </c>
      <c r="J195" s="75">
        <v>84.89</v>
      </c>
      <c r="K195" s="75">
        <f>J195*G195</f>
        <v>0</v>
      </c>
      <c r="L195" s="36" t="s">
        <v>997</v>
      </c>
      <c r="M195" s="36" t="s">
        <v>998</v>
      </c>
      <c r="N195" s="37" t="s">
        <v>3150</v>
      </c>
      <c r="O195" s="34" t="s">
        <v>999</v>
      </c>
      <c r="P195" s="34" t="s">
        <v>674</v>
      </c>
      <c r="Q195" s="38" t="s">
        <v>695</v>
      </c>
      <c r="R195" s="33" t="s">
        <v>3109</v>
      </c>
      <c r="S195" s="33" t="s">
        <v>3135</v>
      </c>
      <c r="T195" s="39">
        <v>0.31</v>
      </c>
      <c r="U195" s="36" t="s">
        <v>986</v>
      </c>
      <c r="V195" s="40">
        <v>0</v>
      </c>
      <c r="W195" s="41">
        <v>3.72</v>
      </c>
      <c r="X195" s="41">
        <v>3.8</v>
      </c>
      <c r="Y195" s="34" t="s">
        <v>987</v>
      </c>
      <c r="Z195" s="42">
        <v>4.1999999999999997E-3</v>
      </c>
      <c r="AA195" s="34" t="s">
        <v>296</v>
      </c>
      <c r="AB195" s="33" t="s">
        <v>678</v>
      </c>
      <c r="AC195" s="33"/>
      <c r="AD195" s="31" t="s">
        <v>1000</v>
      </c>
      <c r="AE195" s="1" t="e">
        <f>#REF!*G195</f>
        <v>#REF!</v>
      </c>
    </row>
    <row r="196" spans="1:32" ht="42" x14ac:dyDescent="0.2">
      <c r="A196" s="32"/>
      <c r="B196" s="62" t="s">
        <v>1001</v>
      </c>
      <c r="C196" s="34" t="s">
        <v>1002</v>
      </c>
      <c r="D196" s="34" t="s">
        <v>36</v>
      </c>
      <c r="E196" s="34"/>
      <c r="F196" s="35">
        <v>12</v>
      </c>
      <c r="G196" s="34"/>
      <c r="H196" s="41">
        <f>G196*X196/F196</f>
        <v>0</v>
      </c>
      <c r="I196" s="61">
        <f>G196*Z196/F196</f>
        <v>0</v>
      </c>
      <c r="J196" s="75">
        <v>84.89</v>
      </c>
      <c r="K196" s="75">
        <f>J196*G196</f>
        <v>0</v>
      </c>
      <c r="L196" s="36" t="s">
        <v>1003</v>
      </c>
      <c r="M196" s="36" t="s">
        <v>1004</v>
      </c>
      <c r="N196" s="37" t="s">
        <v>3150</v>
      </c>
      <c r="O196" s="34" t="s">
        <v>1005</v>
      </c>
      <c r="P196" s="34" t="s">
        <v>674</v>
      </c>
      <c r="Q196" s="38" t="s">
        <v>695</v>
      </c>
      <c r="R196" s="33" t="s">
        <v>3109</v>
      </c>
      <c r="S196" s="33" t="s">
        <v>3135</v>
      </c>
      <c r="T196" s="39">
        <v>0.31</v>
      </c>
      <c r="U196" s="36" t="s">
        <v>986</v>
      </c>
      <c r="V196" s="40">
        <v>0</v>
      </c>
      <c r="W196" s="41">
        <v>3.72</v>
      </c>
      <c r="X196" s="41">
        <v>3.8</v>
      </c>
      <c r="Y196" s="34" t="s">
        <v>1006</v>
      </c>
      <c r="Z196" s="42">
        <v>4.0000000000000001E-3</v>
      </c>
      <c r="AA196" s="34" t="s">
        <v>296</v>
      </c>
      <c r="AB196" s="33" t="s">
        <v>678</v>
      </c>
      <c r="AC196" s="33"/>
      <c r="AD196" s="31" t="s">
        <v>1007</v>
      </c>
      <c r="AE196" s="1" t="e">
        <f>#REF!*G196</f>
        <v>#REF!</v>
      </c>
    </row>
    <row r="197" spans="1:32" s="1" customFormat="1" ht="42" x14ac:dyDescent="0.2">
      <c r="A197" s="19" t="s">
        <v>33</v>
      </c>
      <c r="B197" s="60" t="s">
        <v>1008</v>
      </c>
      <c r="C197" s="21" t="s">
        <v>1009</v>
      </c>
      <c r="D197" s="21" t="s">
        <v>36</v>
      </c>
      <c r="E197" s="21"/>
      <c r="F197" s="22">
        <v>12</v>
      </c>
      <c r="G197" s="23"/>
      <c r="H197" s="29">
        <f>G197*X197/F197</f>
        <v>0</v>
      </c>
      <c r="I197" s="59">
        <f>G197*Z197/F197</f>
        <v>0</v>
      </c>
      <c r="J197" s="74">
        <v>139.86000000000001</v>
      </c>
      <c r="K197" s="74">
        <f>J197*G197</f>
        <v>0</v>
      </c>
      <c r="L197" s="24" t="s">
        <v>1010</v>
      </c>
      <c r="M197" s="24" t="s">
        <v>1011</v>
      </c>
      <c r="N197" s="25" t="s">
        <v>3150</v>
      </c>
      <c r="O197" s="21" t="s">
        <v>1012</v>
      </c>
      <c r="P197" s="21" t="s">
        <v>674</v>
      </c>
      <c r="Q197" s="26" t="s">
        <v>695</v>
      </c>
      <c r="R197" s="20" t="s">
        <v>3109</v>
      </c>
      <c r="S197" s="20" t="s">
        <v>3135</v>
      </c>
      <c r="T197" s="27">
        <v>0.51</v>
      </c>
      <c r="U197" s="24" t="s">
        <v>1013</v>
      </c>
      <c r="V197" s="28">
        <v>0</v>
      </c>
      <c r="W197" s="29">
        <v>6.12</v>
      </c>
      <c r="X197" s="29">
        <v>6.5</v>
      </c>
      <c r="Y197" s="21" t="s">
        <v>1013</v>
      </c>
      <c r="Z197" s="30">
        <v>7.4000000000000003E-3</v>
      </c>
      <c r="AA197" s="21" t="s">
        <v>296</v>
      </c>
      <c r="AB197" s="20" t="s">
        <v>678</v>
      </c>
      <c r="AC197" s="20"/>
      <c r="AD197" s="31" t="s">
        <v>1014</v>
      </c>
      <c r="AE197" s="1" t="e">
        <f>#REF!*G197</f>
        <v>#REF!</v>
      </c>
      <c r="AF197" s="70"/>
    </row>
    <row r="198" spans="1:32" ht="42" x14ac:dyDescent="0.2">
      <c r="A198" s="32"/>
      <c r="B198" s="62" t="s">
        <v>1015</v>
      </c>
      <c r="C198" s="34" t="s">
        <v>1016</v>
      </c>
      <c r="D198" s="34" t="s">
        <v>36</v>
      </c>
      <c r="E198" s="34"/>
      <c r="F198" s="35">
        <v>12</v>
      </c>
      <c r="G198" s="34"/>
      <c r="H198" s="41">
        <f>G198*X198/F198</f>
        <v>0</v>
      </c>
      <c r="I198" s="61">
        <f>G198*Z198/F198</f>
        <v>0</v>
      </c>
      <c r="J198" s="75">
        <v>139.86000000000001</v>
      </c>
      <c r="K198" s="75">
        <f>J198*G198</f>
        <v>0</v>
      </c>
      <c r="L198" s="36" t="s">
        <v>1017</v>
      </c>
      <c r="M198" s="36" t="s">
        <v>1018</v>
      </c>
      <c r="N198" s="37" t="s">
        <v>3150</v>
      </c>
      <c r="O198" s="34" t="s">
        <v>1019</v>
      </c>
      <c r="P198" s="34" t="s">
        <v>674</v>
      </c>
      <c r="Q198" s="38" t="s">
        <v>695</v>
      </c>
      <c r="R198" s="33" t="s">
        <v>3109</v>
      </c>
      <c r="S198" s="33" t="s">
        <v>3135</v>
      </c>
      <c r="T198" s="39">
        <v>0.51</v>
      </c>
      <c r="U198" s="36" t="s">
        <v>1020</v>
      </c>
      <c r="V198" s="40">
        <v>0</v>
      </c>
      <c r="W198" s="41">
        <v>6.12</v>
      </c>
      <c r="X198" s="41">
        <v>6.5</v>
      </c>
      <c r="Y198" s="34" t="s">
        <v>43</v>
      </c>
      <c r="Z198" s="42">
        <v>7.4000000000000003E-3</v>
      </c>
      <c r="AA198" s="34" t="s">
        <v>296</v>
      </c>
      <c r="AB198" s="33" t="s">
        <v>678</v>
      </c>
      <c r="AC198" s="33"/>
      <c r="AD198" s="31" t="s">
        <v>1021</v>
      </c>
      <c r="AE198" s="1" t="e">
        <f>#REF!*G198</f>
        <v>#REF!</v>
      </c>
    </row>
    <row r="199" spans="1:32" ht="42" x14ac:dyDescent="0.2">
      <c r="A199" s="32"/>
      <c r="B199" s="62" t="s">
        <v>1022</v>
      </c>
      <c r="C199" s="34" t="s">
        <v>1023</v>
      </c>
      <c r="D199" s="34" t="s">
        <v>36</v>
      </c>
      <c r="E199" s="34"/>
      <c r="F199" s="35">
        <v>12</v>
      </c>
      <c r="G199" s="34"/>
      <c r="H199" s="41">
        <f>G199*X199/F199</f>
        <v>0</v>
      </c>
      <c r="I199" s="61">
        <f>G199*Z199/F199</f>
        <v>0</v>
      </c>
      <c r="J199" s="75">
        <v>139.86000000000001</v>
      </c>
      <c r="K199" s="75">
        <f>J199*G199</f>
        <v>0</v>
      </c>
      <c r="L199" s="36" t="s">
        <v>1024</v>
      </c>
      <c r="M199" s="36" t="s">
        <v>1025</v>
      </c>
      <c r="N199" s="37" t="s">
        <v>3150</v>
      </c>
      <c r="O199" s="34" t="s">
        <v>1026</v>
      </c>
      <c r="P199" s="34" t="s">
        <v>674</v>
      </c>
      <c r="Q199" s="38" t="s">
        <v>695</v>
      </c>
      <c r="R199" s="33" t="s">
        <v>3109</v>
      </c>
      <c r="S199" s="33" t="s">
        <v>3135</v>
      </c>
      <c r="T199" s="39">
        <v>0.51</v>
      </c>
      <c r="U199" s="36" t="s">
        <v>1020</v>
      </c>
      <c r="V199" s="40">
        <v>0</v>
      </c>
      <c r="W199" s="41">
        <v>6.12</v>
      </c>
      <c r="X199" s="41">
        <v>6.5</v>
      </c>
      <c r="Y199" s="34" t="s">
        <v>43</v>
      </c>
      <c r="Z199" s="42">
        <v>7.4000000000000003E-3</v>
      </c>
      <c r="AA199" s="34" t="s">
        <v>296</v>
      </c>
      <c r="AB199" s="33" t="s">
        <v>678</v>
      </c>
      <c r="AC199" s="33"/>
      <c r="AD199" s="31" t="s">
        <v>1027</v>
      </c>
      <c r="AE199" s="1" t="e">
        <f>#REF!*G199</f>
        <v>#REF!</v>
      </c>
    </row>
    <row r="200" spans="1:32" s="1" customFormat="1" ht="42" x14ac:dyDescent="0.2">
      <c r="A200" s="19" t="s">
        <v>33</v>
      </c>
      <c r="B200" s="60" t="s">
        <v>1028</v>
      </c>
      <c r="C200" s="21" t="s">
        <v>1029</v>
      </c>
      <c r="D200" s="21" t="s">
        <v>36</v>
      </c>
      <c r="E200" s="21"/>
      <c r="F200" s="22">
        <v>5</v>
      </c>
      <c r="G200" s="23"/>
      <c r="H200" s="29">
        <f>G200*X200/F200</f>
        <v>0</v>
      </c>
      <c r="I200" s="59">
        <f>G200*Z200/F200</f>
        <v>0</v>
      </c>
      <c r="J200" s="74">
        <v>240.35</v>
      </c>
      <c r="K200" s="74">
        <f>J200*G200</f>
        <v>0</v>
      </c>
      <c r="L200" s="24" t="s">
        <v>1030</v>
      </c>
      <c r="M200" s="24" t="s">
        <v>1031</v>
      </c>
      <c r="N200" s="25" t="s">
        <v>3150</v>
      </c>
      <c r="O200" s="21" t="s">
        <v>1032</v>
      </c>
      <c r="P200" s="21" t="s">
        <v>674</v>
      </c>
      <c r="Q200" s="26" t="s">
        <v>695</v>
      </c>
      <c r="R200" s="20" t="s">
        <v>3109</v>
      </c>
      <c r="S200" s="20" t="s">
        <v>3135</v>
      </c>
      <c r="T200" s="27">
        <v>1.02</v>
      </c>
      <c r="U200" s="24" t="s">
        <v>1033</v>
      </c>
      <c r="V200" s="44">
        <v>6.8000000000000005E-4</v>
      </c>
      <c r="W200" s="29">
        <v>5.0999999999999996</v>
      </c>
      <c r="X200" s="29">
        <v>5.2</v>
      </c>
      <c r="Y200" s="21" t="s">
        <v>1034</v>
      </c>
      <c r="Z200" s="30">
        <v>4.7999999999999996E-3</v>
      </c>
      <c r="AA200" s="21" t="s">
        <v>296</v>
      </c>
      <c r="AB200" s="20" t="s">
        <v>678</v>
      </c>
      <c r="AC200" s="20"/>
      <c r="AD200" s="31" t="s">
        <v>1035</v>
      </c>
      <c r="AE200" s="1" t="e">
        <f>#REF!*G200</f>
        <v>#REF!</v>
      </c>
      <c r="AF200" s="70"/>
    </row>
    <row r="201" spans="1:32" s="1" customFormat="1" ht="42" x14ac:dyDescent="0.2">
      <c r="A201" s="19" t="s">
        <v>33</v>
      </c>
      <c r="B201" s="60" t="s">
        <v>1036</v>
      </c>
      <c r="C201" s="21" t="s">
        <v>1037</v>
      </c>
      <c r="D201" s="21" t="s">
        <v>36</v>
      </c>
      <c r="E201" s="21"/>
      <c r="F201" s="22">
        <v>5</v>
      </c>
      <c r="G201" s="23"/>
      <c r="H201" s="29">
        <f>G201*X201/F201</f>
        <v>0</v>
      </c>
      <c r="I201" s="59">
        <f>G201*Z201/F201</f>
        <v>0</v>
      </c>
      <c r="J201" s="74">
        <v>240.35</v>
      </c>
      <c r="K201" s="74">
        <f>J201*G201</f>
        <v>0</v>
      </c>
      <c r="L201" s="24" t="s">
        <v>1038</v>
      </c>
      <c r="M201" s="24" t="s">
        <v>1039</v>
      </c>
      <c r="N201" s="25" t="s">
        <v>3150</v>
      </c>
      <c r="O201" s="21" t="s">
        <v>1040</v>
      </c>
      <c r="P201" s="21" t="s">
        <v>674</v>
      </c>
      <c r="Q201" s="26" t="s">
        <v>695</v>
      </c>
      <c r="R201" s="20" t="s">
        <v>3109</v>
      </c>
      <c r="S201" s="20" t="s">
        <v>3135</v>
      </c>
      <c r="T201" s="27">
        <v>1.02</v>
      </c>
      <c r="U201" s="24" t="s">
        <v>1033</v>
      </c>
      <c r="V201" s="44">
        <v>6.8000000000000005E-4</v>
      </c>
      <c r="W201" s="29">
        <v>5.0999999999999996</v>
      </c>
      <c r="X201" s="29">
        <v>5.2</v>
      </c>
      <c r="Y201" s="21" t="s">
        <v>1034</v>
      </c>
      <c r="Z201" s="30">
        <v>4.7999999999999996E-3</v>
      </c>
      <c r="AA201" s="21" t="s">
        <v>296</v>
      </c>
      <c r="AB201" s="20" t="s">
        <v>678</v>
      </c>
      <c r="AC201" s="20"/>
      <c r="AD201" s="31" t="s">
        <v>1041</v>
      </c>
      <c r="AE201" s="1" t="e">
        <f>#REF!*G201</f>
        <v>#REF!</v>
      </c>
      <c r="AF201" s="70"/>
    </row>
    <row r="202" spans="1:32" s="1" customFormat="1" ht="42.75" thickBot="1" x14ac:dyDescent="0.25">
      <c r="A202" s="19" t="s">
        <v>33</v>
      </c>
      <c r="B202" s="60" t="s">
        <v>1042</v>
      </c>
      <c r="C202" s="21" t="s">
        <v>1043</v>
      </c>
      <c r="D202" s="21" t="s">
        <v>36</v>
      </c>
      <c r="E202" s="21"/>
      <c r="F202" s="22">
        <v>5</v>
      </c>
      <c r="G202" s="23"/>
      <c r="H202" s="29">
        <f>G202*X202/F202</f>
        <v>0</v>
      </c>
      <c r="I202" s="59">
        <f>G202*Z202/F202</f>
        <v>0</v>
      </c>
      <c r="J202" s="74">
        <v>240.35</v>
      </c>
      <c r="K202" s="74">
        <f>J202*G202</f>
        <v>0</v>
      </c>
      <c r="L202" s="24" t="s">
        <v>1044</v>
      </c>
      <c r="M202" s="24" t="s">
        <v>1045</v>
      </c>
      <c r="N202" s="25" t="s">
        <v>3150</v>
      </c>
      <c r="O202" s="21" t="s">
        <v>1046</v>
      </c>
      <c r="P202" s="21" t="s">
        <v>674</v>
      </c>
      <c r="Q202" s="26" t="s">
        <v>695</v>
      </c>
      <c r="R202" s="20" t="s">
        <v>3109</v>
      </c>
      <c r="S202" s="20" t="s">
        <v>3135</v>
      </c>
      <c r="T202" s="27">
        <v>1.02</v>
      </c>
      <c r="U202" s="24" t="s">
        <v>1033</v>
      </c>
      <c r="V202" s="44">
        <v>6.8000000000000005E-4</v>
      </c>
      <c r="W202" s="29">
        <v>5.0999999999999996</v>
      </c>
      <c r="X202" s="29">
        <v>5.2</v>
      </c>
      <c r="Y202" s="21" t="s">
        <v>1034</v>
      </c>
      <c r="Z202" s="30">
        <v>4.7999999999999996E-3</v>
      </c>
      <c r="AA202" s="21" t="s">
        <v>296</v>
      </c>
      <c r="AB202" s="20" t="s">
        <v>678</v>
      </c>
      <c r="AC202" s="20"/>
      <c r="AD202" s="31" t="s">
        <v>1047</v>
      </c>
      <c r="AE202" s="1" t="e">
        <f>#REF!*G202</f>
        <v>#REF!</v>
      </c>
      <c r="AF202" s="70"/>
    </row>
    <row r="203" spans="1:32" ht="12" customHeight="1" x14ac:dyDescent="0.2">
      <c r="A203" s="2"/>
      <c r="B203" s="11" t="s">
        <v>1048</v>
      </c>
      <c r="C203" s="12"/>
      <c r="D203" s="12"/>
      <c r="E203" s="12"/>
      <c r="F203" s="12"/>
      <c r="G203" s="12"/>
      <c r="H203" s="12"/>
      <c r="I203" s="12"/>
      <c r="J203" s="72"/>
      <c r="K203" s="72"/>
      <c r="L203" s="13"/>
      <c r="M203" s="13"/>
      <c r="N203" s="13"/>
      <c r="O203" s="12"/>
      <c r="P203" s="13"/>
      <c r="Q203" s="13"/>
      <c r="R203" s="13"/>
      <c r="S203" s="13"/>
      <c r="T203" s="14"/>
      <c r="U203" s="14"/>
      <c r="V203" s="14"/>
      <c r="W203" s="13"/>
      <c r="X203" s="13"/>
      <c r="Y203" s="13"/>
      <c r="Z203" s="13"/>
      <c r="AA203" s="13"/>
      <c r="AB203" s="13"/>
      <c r="AC203" s="13"/>
    </row>
    <row r="204" spans="1:32" ht="12" customHeight="1" x14ac:dyDescent="0.2">
      <c r="A204" s="2"/>
      <c r="B204" s="15" t="s">
        <v>1049</v>
      </c>
      <c r="C204" s="16"/>
      <c r="D204" s="16"/>
      <c r="E204" s="16"/>
      <c r="F204" s="16"/>
      <c r="G204" s="16"/>
      <c r="H204" s="16"/>
      <c r="I204" s="16"/>
      <c r="J204" s="73"/>
      <c r="K204" s="73"/>
      <c r="L204" s="17"/>
      <c r="M204" s="17"/>
      <c r="N204" s="17"/>
      <c r="O204" s="16"/>
      <c r="P204" s="17"/>
      <c r="Q204" s="17"/>
      <c r="R204" s="17"/>
      <c r="S204" s="17"/>
      <c r="T204" s="18"/>
      <c r="U204" s="18"/>
      <c r="V204" s="18"/>
      <c r="W204" s="17"/>
      <c r="X204" s="17"/>
      <c r="Y204" s="17"/>
      <c r="Z204" s="17"/>
      <c r="AA204" s="17"/>
      <c r="AB204" s="17"/>
      <c r="AC204" s="17"/>
    </row>
    <row r="205" spans="1:32" ht="42" x14ac:dyDescent="0.2">
      <c r="A205" s="32"/>
      <c r="B205" s="62" t="s">
        <v>1050</v>
      </c>
      <c r="C205" s="34" t="s">
        <v>1051</v>
      </c>
      <c r="D205" s="34" t="s">
        <v>36</v>
      </c>
      <c r="E205" s="34"/>
      <c r="F205" s="35">
        <v>20</v>
      </c>
      <c r="G205" s="34"/>
      <c r="H205" s="41">
        <f>G205*X205/F205</f>
        <v>0</v>
      </c>
      <c r="I205" s="61">
        <f>G205*Z205/F205</f>
        <v>0</v>
      </c>
      <c r="J205" s="75">
        <v>61.56</v>
      </c>
      <c r="K205" s="75">
        <f>J205*G205</f>
        <v>0</v>
      </c>
      <c r="L205" s="36" t="s">
        <v>1052</v>
      </c>
      <c r="M205" s="36" t="s">
        <v>1053</v>
      </c>
      <c r="N205" s="37" t="s">
        <v>1054</v>
      </c>
      <c r="O205" s="34" t="s">
        <v>1055</v>
      </c>
      <c r="P205" s="34" t="s">
        <v>674</v>
      </c>
      <c r="Q205" s="38" t="s">
        <v>1056</v>
      </c>
      <c r="R205" s="33" t="s">
        <v>3151</v>
      </c>
      <c r="S205" s="33" t="s">
        <v>3152</v>
      </c>
      <c r="T205" s="39">
        <v>0.254</v>
      </c>
      <c r="U205" s="36" t="s">
        <v>1057</v>
      </c>
      <c r="V205" s="43">
        <v>2.0000000000000001E-4</v>
      </c>
      <c r="W205" s="41">
        <v>5.08</v>
      </c>
      <c r="X205" s="41">
        <v>5.21</v>
      </c>
      <c r="Y205" s="34" t="s">
        <v>1034</v>
      </c>
      <c r="Z205" s="42">
        <v>4.7999999999999996E-3</v>
      </c>
      <c r="AA205" s="34" t="s">
        <v>296</v>
      </c>
      <c r="AB205" s="33" t="s">
        <v>678</v>
      </c>
      <c r="AC205" s="33"/>
      <c r="AD205" s="31" t="s">
        <v>1058</v>
      </c>
      <c r="AE205" s="1" t="e">
        <f>#REF!*G205</f>
        <v>#REF!</v>
      </c>
    </row>
    <row r="206" spans="1:32" ht="42" x14ac:dyDescent="0.2">
      <c r="A206" s="32"/>
      <c r="B206" s="62" t="s">
        <v>1059</v>
      </c>
      <c r="C206" s="34" t="s">
        <v>1060</v>
      </c>
      <c r="D206" s="34" t="s">
        <v>36</v>
      </c>
      <c r="E206" s="34"/>
      <c r="F206" s="35">
        <v>20</v>
      </c>
      <c r="G206" s="34"/>
      <c r="H206" s="41">
        <f>G206*X206/F206</f>
        <v>0</v>
      </c>
      <c r="I206" s="61">
        <f>G206*Z206/F206</f>
        <v>0</v>
      </c>
      <c r="J206" s="75">
        <v>61.56</v>
      </c>
      <c r="K206" s="75">
        <f>J206*G206</f>
        <v>0</v>
      </c>
      <c r="L206" s="36" t="s">
        <v>1061</v>
      </c>
      <c r="M206" s="36" t="s">
        <v>1062</v>
      </c>
      <c r="N206" s="37" t="s">
        <v>1054</v>
      </c>
      <c r="O206" s="34" t="s">
        <v>1055</v>
      </c>
      <c r="P206" s="34" t="s">
        <v>674</v>
      </c>
      <c r="Q206" s="38" t="s">
        <v>1056</v>
      </c>
      <c r="R206" s="33" t="s">
        <v>3151</v>
      </c>
      <c r="S206" s="33" t="s">
        <v>3152</v>
      </c>
      <c r="T206" s="39">
        <v>0.254</v>
      </c>
      <c r="U206" s="36" t="s">
        <v>1057</v>
      </c>
      <c r="V206" s="43">
        <v>2.0000000000000001E-4</v>
      </c>
      <c r="W206" s="41">
        <v>5.08</v>
      </c>
      <c r="X206" s="41">
        <v>5.21</v>
      </c>
      <c r="Y206" s="34" t="s">
        <v>1034</v>
      </c>
      <c r="Z206" s="42">
        <v>4.7999999999999996E-3</v>
      </c>
      <c r="AA206" s="34" t="s">
        <v>296</v>
      </c>
      <c r="AB206" s="33" t="s">
        <v>678</v>
      </c>
      <c r="AC206" s="33"/>
      <c r="AD206" s="31" t="s">
        <v>1063</v>
      </c>
      <c r="AE206" s="1" t="e">
        <f>#REF!*G206</f>
        <v>#REF!</v>
      </c>
    </row>
    <row r="207" spans="1:32" ht="42" x14ac:dyDescent="0.2">
      <c r="A207" s="32"/>
      <c r="B207" s="62" t="s">
        <v>1064</v>
      </c>
      <c r="C207" s="34" t="s">
        <v>1065</v>
      </c>
      <c r="D207" s="34" t="s">
        <v>36</v>
      </c>
      <c r="E207" s="34"/>
      <c r="F207" s="35">
        <v>20</v>
      </c>
      <c r="G207" s="34"/>
      <c r="H207" s="41">
        <f>G207*X207/F207</f>
        <v>0</v>
      </c>
      <c r="I207" s="61">
        <f>G207*Z207/F207</f>
        <v>0</v>
      </c>
      <c r="J207" s="75">
        <v>61.56</v>
      </c>
      <c r="K207" s="75">
        <f>J207*G207</f>
        <v>0</v>
      </c>
      <c r="L207" s="36" t="s">
        <v>1066</v>
      </c>
      <c r="M207" s="36" t="s">
        <v>1067</v>
      </c>
      <c r="N207" s="37" t="s">
        <v>1054</v>
      </c>
      <c r="O207" s="34" t="s">
        <v>1055</v>
      </c>
      <c r="P207" s="34" t="s">
        <v>674</v>
      </c>
      <c r="Q207" s="38" t="s">
        <v>1056</v>
      </c>
      <c r="R207" s="33" t="s">
        <v>3151</v>
      </c>
      <c r="S207" s="33" t="s">
        <v>3152</v>
      </c>
      <c r="T207" s="39">
        <v>0.254</v>
      </c>
      <c r="U207" s="36" t="s">
        <v>1057</v>
      </c>
      <c r="V207" s="43">
        <v>2.0000000000000001E-4</v>
      </c>
      <c r="W207" s="41">
        <v>5.08</v>
      </c>
      <c r="X207" s="41">
        <v>5.21</v>
      </c>
      <c r="Y207" s="34" t="s">
        <v>1034</v>
      </c>
      <c r="Z207" s="42">
        <v>4.7999999999999996E-3</v>
      </c>
      <c r="AA207" s="34" t="s">
        <v>296</v>
      </c>
      <c r="AB207" s="33" t="s">
        <v>678</v>
      </c>
      <c r="AC207" s="33"/>
      <c r="AD207" s="31" t="s">
        <v>1068</v>
      </c>
      <c r="AE207" s="1" t="e">
        <f>#REF!*G207</f>
        <v>#REF!</v>
      </c>
    </row>
    <row r="208" spans="1:32" ht="42" x14ac:dyDescent="0.2">
      <c r="A208" s="32"/>
      <c r="B208" s="62" t="s">
        <v>1069</v>
      </c>
      <c r="C208" s="34" t="s">
        <v>1070</v>
      </c>
      <c r="D208" s="34" t="s">
        <v>36</v>
      </c>
      <c r="E208" s="34"/>
      <c r="F208" s="35">
        <v>11</v>
      </c>
      <c r="G208" s="34"/>
      <c r="H208" s="41">
        <f>G208*X208/F208</f>
        <v>0</v>
      </c>
      <c r="I208" s="61">
        <f>G208*Z208/F208</f>
        <v>0</v>
      </c>
      <c r="J208" s="75">
        <v>105.71</v>
      </c>
      <c r="K208" s="75">
        <f>J208*G208</f>
        <v>0</v>
      </c>
      <c r="L208" s="36" t="s">
        <v>1071</v>
      </c>
      <c r="M208" s="36" t="s">
        <v>1072</v>
      </c>
      <c r="N208" s="37" t="s">
        <v>1054</v>
      </c>
      <c r="O208" s="34" t="s">
        <v>1073</v>
      </c>
      <c r="P208" s="34" t="s">
        <v>674</v>
      </c>
      <c r="Q208" s="38" t="s">
        <v>1056</v>
      </c>
      <c r="R208" s="33" t="s">
        <v>3153</v>
      </c>
      <c r="S208" s="33" t="s">
        <v>3152</v>
      </c>
      <c r="T208" s="39">
        <v>0.51</v>
      </c>
      <c r="U208" s="36" t="s">
        <v>1074</v>
      </c>
      <c r="V208" s="43">
        <v>4.0000000000000002E-4</v>
      </c>
      <c r="W208" s="41">
        <v>5.61</v>
      </c>
      <c r="X208" s="41">
        <v>5.7</v>
      </c>
      <c r="Y208" s="34" t="s">
        <v>1034</v>
      </c>
      <c r="Z208" s="42">
        <v>4.7999999999999996E-3</v>
      </c>
      <c r="AA208" s="34" t="s">
        <v>296</v>
      </c>
      <c r="AB208" s="33" t="s">
        <v>678</v>
      </c>
      <c r="AC208" s="33"/>
      <c r="AD208" s="31" t="s">
        <v>1075</v>
      </c>
      <c r="AE208" s="1" t="e">
        <f>#REF!*G208</f>
        <v>#REF!</v>
      </c>
    </row>
    <row r="209" spans="1:32" ht="42" x14ac:dyDescent="0.2">
      <c r="A209" s="32"/>
      <c r="B209" s="62" t="s">
        <v>1076</v>
      </c>
      <c r="C209" s="34" t="s">
        <v>1077</v>
      </c>
      <c r="D209" s="34" t="s">
        <v>36</v>
      </c>
      <c r="E209" s="34"/>
      <c r="F209" s="35">
        <v>11</v>
      </c>
      <c r="G209" s="34"/>
      <c r="H209" s="41">
        <f>G209*X209/F209</f>
        <v>0</v>
      </c>
      <c r="I209" s="61">
        <f>G209*Z209/F209</f>
        <v>0</v>
      </c>
      <c r="J209" s="75">
        <v>105.71</v>
      </c>
      <c r="K209" s="75">
        <f>J209*G209</f>
        <v>0</v>
      </c>
      <c r="L209" s="36" t="s">
        <v>1078</v>
      </c>
      <c r="M209" s="36" t="s">
        <v>1079</v>
      </c>
      <c r="N209" s="37" t="s">
        <v>1054</v>
      </c>
      <c r="O209" s="34" t="s">
        <v>1073</v>
      </c>
      <c r="P209" s="34" t="s">
        <v>674</v>
      </c>
      <c r="Q209" s="38" t="s">
        <v>1056</v>
      </c>
      <c r="R209" s="33" t="s">
        <v>3151</v>
      </c>
      <c r="S209" s="33" t="s">
        <v>3152</v>
      </c>
      <c r="T209" s="39">
        <v>0.51</v>
      </c>
      <c r="U209" s="36" t="s">
        <v>1074</v>
      </c>
      <c r="V209" s="43">
        <v>4.0000000000000002E-4</v>
      </c>
      <c r="W209" s="41">
        <v>5.61</v>
      </c>
      <c r="X209" s="41">
        <v>5.7</v>
      </c>
      <c r="Y209" s="34" t="s">
        <v>1034</v>
      </c>
      <c r="Z209" s="42">
        <v>4.7999999999999996E-3</v>
      </c>
      <c r="AA209" s="34" t="s">
        <v>296</v>
      </c>
      <c r="AB209" s="33" t="s">
        <v>678</v>
      </c>
      <c r="AC209" s="33"/>
      <c r="AD209" s="31" t="s">
        <v>1080</v>
      </c>
      <c r="AE209" s="1" t="e">
        <f>#REF!*G209</f>
        <v>#REF!</v>
      </c>
    </row>
    <row r="210" spans="1:32" ht="42.75" thickBot="1" x14ac:dyDescent="0.25">
      <c r="A210" s="32"/>
      <c r="B210" s="62" t="s">
        <v>1081</v>
      </c>
      <c r="C210" s="34" t="s">
        <v>1082</v>
      </c>
      <c r="D210" s="34" t="s">
        <v>36</v>
      </c>
      <c r="E210" s="34"/>
      <c r="F210" s="35">
        <v>11</v>
      </c>
      <c r="G210" s="34"/>
      <c r="H210" s="41">
        <f>G210*X210/F210</f>
        <v>0</v>
      </c>
      <c r="I210" s="61">
        <f>G210*Z210/F210</f>
        <v>0</v>
      </c>
      <c r="J210" s="75">
        <v>105.71</v>
      </c>
      <c r="K210" s="75">
        <f>J210*G210</f>
        <v>0</v>
      </c>
      <c r="L210" s="36" t="s">
        <v>1083</v>
      </c>
      <c r="M210" s="36" t="s">
        <v>1084</v>
      </c>
      <c r="N210" s="37" t="s">
        <v>1054</v>
      </c>
      <c r="O210" s="34" t="s">
        <v>1073</v>
      </c>
      <c r="P210" s="34" t="s">
        <v>674</v>
      </c>
      <c r="Q210" s="38" t="s">
        <v>1056</v>
      </c>
      <c r="R210" s="33" t="s">
        <v>3151</v>
      </c>
      <c r="S210" s="33" t="s">
        <v>3152</v>
      </c>
      <c r="T210" s="39">
        <v>0.51</v>
      </c>
      <c r="U210" s="36" t="s">
        <v>1074</v>
      </c>
      <c r="V210" s="43">
        <v>4.0000000000000002E-4</v>
      </c>
      <c r="W210" s="41">
        <v>5.61</v>
      </c>
      <c r="X210" s="41">
        <v>5.7</v>
      </c>
      <c r="Y210" s="34" t="s">
        <v>1034</v>
      </c>
      <c r="Z210" s="42">
        <v>4.7999999999999996E-3</v>
      </c>
      <c r="AA210" s="34" t="s">
        <v>296</v>
      </c>
      <c r="AB210" s="33" t="s">
        <v>678</v>
      </c>
      <c r="AC210" s="33"/>
      <c r="AD210" s="31" t="s">
        <v>1085</v>
      </c>
      <c r="AE210" s="1" t="e">
        <f>#REF!*G210</f>
        <v>#REF!</v>
      </c>
    </row>
    <row r="211" spans="1:32" ht="15.95" customHeight="1" thickBot="1" x14ac:dyDescent="0.25">
      <c r="A211" s="2"/>
      <c r="B211" s="9" t="s">
        <v>1086</v>
      </c>
      <c r="C211" s="10"/>
      <c r="D211" s="10"/>
      <c r="E211" s="10"/>
      <c r="F211" s="10"/>
      <c r="G211" s="10"/>
      <c r="H211" s="10"/>
      <c r="I211" s="10"/>
      <c r="J211" s="69"/>
      <c r="K211" s="69"/>
      <c r="L211" s="10"/>
      <c r="M211" s="10"/>
      <c r="N211" s="10"/>
      <c r="O211" s="10"/>
      <c r="P211" s="10"/>
      <c r="Q211" s="10"/>
      <c r="R211" s="10"/>
      <c r="S211" s="10"/>
      <c r="T211" s="10"/>
      <c r="U211" s="10"/>
      <c r="V211" s="10"/>
      <c r="W211" s="10"/>
      <c r="X211" s="10"/>
      <c r="Y211" s="10"/>
      <c r="Z211" s="10"/>
      <c r="AA211" s="10"/>
      <c r="AB211" s="10"/>
      <c r="AC211" s="10"/>
    </row>
    <row r="212" spans="1:32" ht="12" customHeight="1" x14ac:dyDescent="0.2">
      <c r="A212" s="2"/>
      <c r="B212" s="11" t="s">
        <v>1087</v>
      </c>
      <c r="C212" s="12"/>
      <c r="D212" s="12"/>
      <c r="E212" s="12"/>
      <c r="F212" s="12"/>
      <c r="G212" s="12"/>
      <c r="H212" s="12"/>
      <c r="I212" s="12"/>
      <c r="J212" s="72"/>
      <c r="K212" s="72"/>
      <c r="L212" s="13"/>
      <c r="M212" s="13"/>
      <c r="N212" s="13"/>
      <c r="O212" s="12"/>
      <c r="P212" s="13"/>
      <c r="Q212" s="13"/>
      <c r="R212" s="13"/>
      <c r="S212" s="13"/>
      <c r="T212" s="14"/>
      <c r="U212" s="14"/>
      <c r="V212" s="14"/>
      <c r="W212" s="13"/>
      <c r="X212" s="13"/>
      <c r="Y212" s="13"/>
      <c r="Z212" s="13"/>
      <c r="AA212" s="13"/>
      <c r="AB212" s="13"/>
      <c r="AC212" s="13"/>
    </row>
    <row r="213" spans="1:32" s="1" customFormat="1" ht="42" x14ac:dyDescent="0.2">
      <c r="A213" s="19" t="s">
        <v>33</v>
      </c>
      <c r="B213" s="60" t="s">
        <v>1088</v>
      </c>
      <c r="C213" s="21" t="s">
        <v>1089</v>
      </c>
      <c r="D213" s="21" t="s">
        <v>36</v>
      </c>
      <c r="E213" s="21"/>
      <c r="F213" s="22">
        <v>25</v>
      </c>
      <c r="G213" s="23"/>
      <c r="H213" s="29">
        <f>G213*X213/F213</f>
        <v>0</v>
      </c>
      <c r="I213" s="59">
        <f>G213*Z213/F213</f>
        <v>0</v>
      </c>
      <c r="J213" s="74">
        <v>86.63</v>
      </c>
      <c r="K213" s="74">
        <f>J213*G213</f>
        <v>0</v>
      </c>
      <c r="L213" s="24" t="s">
        <v>1090</v>
      </c>
      <c r="M213" s="24" t="s">
        <v>1091</v>
      </c>
      <c r="N213" s="25" t="s">
        <v>3155</v>
      </c>
      <c r="O213" s="21" t="s">
        <v>1092</v>
      </c>
      <c r="P213" s="21" t="s">
        <v>40</v>
      </c>
      <c r="Q213" s="26" t="s">
        <v>695</v>
      </c>
      <c r="R213" s="20" t="s">
        <v>3154</v>
      </c>
      <c r="S213" s="20" t="s">
        <v>3135</v>
      </c>
      <c r="T213" s="27">
        <v>7.4999999999999997E-2</v>
      </c>
      <c r="U213" s="24" t="s">
        <v>1093</v>
      </c>
      <c r="V213" s="44">
        <v>3.4000000000000002E-4</v>
      </c>
      <c r="W213" s="29">
        <v>1.875</v>
      </c>
      <c r="X213" s="29">
        <v>2.1</v>
      </c>
      <c r="Y213" s="21" t="s">
        <v>53</v>
      </c>
      <c r="Z213" s="30">
        <v>8.8999999999999999E-3</v>
      </c>
      <c r="AA213" s="21" t="s">
        <v>44</v>
      </c>
      <c r="AB213" s="20" t="s">
        <v>1094</v>
      </c>
      <c r="AC213" s="20"/>
      <c r="AD213" s="31" t="s">
        <v>1095</v>
      </c>
      <c r="AE213" s="1" t="e">
        <f>#REF!*G213</f>
        <v>#REF!</v>
      </c>
      <c r="AF213" s="70"/>
    </row>
    <row r="214" spans="1:32" s="1" customFormat="1" ht="42" x14ac:dyDescent="0.2">
      <c r="A214" s="19" t="s">
        <v>33</v>
      </c>
      <c r="B214" s="60" t="s">
        <v>1096</v>
      </c>
      <c r="C214" s="21" t="s">
        <v>1097</v>
      </c>
      <c r="D214" s="21" t="s">
        <v>36</v>
      </c>
      <c r="E214" s="21"/>
      <c r="F214" s="22">
        <v>18</v>
      </c>
      <c r="G214" s="23"/>
      <c r="H214" s="29">
        <f>G214*X214/F214</f>
        <v>0</v>
      </c>
      <c r="I214" s="59">
        <f>G214*Z214/F214</f>
        <v>0</v>
      </c>
      <c r="J214" s="74">
        <v>86.63</v>
      </c>
      <c r="K214" s="74">
        <f>J214*G214</f>
        <v>0</v>
      </c>
      <c r="L214" s="24" t="s">
        <v>1098</v>
      </c>
      <c r="M214" s="24" t="s">
        <v>1099</v>
      </c>
      <c r="N214" s="25" t="s">
        <v>3155</v>
      </c>
      <c r="O214" s="21" t="s">
        <v>1092</v>
      </c>
      <c r="P214" s="21" t="s">
        <v>40</v>
      </c>
      <c r="Q214" s="26" t="s">
        <v>695</v>
      </c>
      <c r="R214" s="20" t="s">
        <v>3154</v>
      </c>
      <c r="S214" s="20" t="s">
        <v>3135</v>
      </c>
      <c r="T214" s="27">
        <v>7.8E-2</v>
      </c>
      <c r="U214" s="24" t="s">
        <v>1100</v>
      </c>
      <c r="V214" s="44">
        <v>4.6000000000000001E-4</v>
      </c>
      <c r="W214" s="29">
        <v>1.4039999999999999</v>
      </c>
      <c r="X214" s="29">
        <v>1.64</v>
      </c>
      <c r="Y214" s="21" t="s">
        <v>53</v>
      </c>
      <c r="Z214" s="30">
        <v>8.8999999999999999E-3</v>
      </c>
      <c r="AA214" s="21" t="s">
        <v>44</v>
      </c>
      <c r="AB214" s="20" t="s">
        <v>1094</v>
      </c>
      <c r="AC214" s="20"/>
      <c r="AD214" s="31" t="s">
        <v>1101</v>
      </c>
      <c r="AE214" s="1" t="e">
        <f>#REF!*G214</f>
        <v>#REF!</v>
      </c>
      <c r="AF214" s="70"/>
    </row>
    <row r="215" spans="1:32" ht="52.5" x14ac:dyDescent="0.2">
      <c r="A215" s="32"/>
      <c r="B215" s="62" t="s">
        <v>1102</v>
      </c>
      <c r="C215" s="34" t="s">
        <v>1103</v>
      </c>
      <c r="D215" s="34" t="s">
        <v>36</v>
      </c>
      <c r="E215" s="34"/>
      <c r="F215" s="35">
        <v>34</v>
      </c>
      <c r="G215" s="34"/>
      <c r="H215" s="41">
        <f>G215*X215/F215</f>
        <v>0</v>
      </c>
      <c r="I215" s="61">
        <f>G215*Z215/F215</f>
        <v>0</v>
      </c>
      <c r="J215" s="75">
        <v>51.97</v>
      </c>
      <c r="K215" s="75">
        <f>J215*G215</f>
        <v>0</v>
      </c>
      <c r="L215" s="36" t="s">
        <v>1104</v>
      </c>
      <c r="M215" s="36" t="s">
        <v>1105</v>
      </c>
      <c r="N215" s="37" t="s">
        <v>3157</v>
      </c>
      <c r="O215" s="34" t="s">
        <v>1106</v>
      </c>
      <c r="P215" s="34" t="s">
        <v>40</v>
      </c>
      <c r="Q215" s="38" t="s">
        <v>695</v>
      </c>
      <c r="R215" s="33" t="s">
        <v>3156</v>
      </c>
      <c r="S215" s="33" t="s">
        <v>3135</v>
      </c>
      <c r="T215" s="39">
        <v>0.05</v>
      </c>
      <c r="U215" s="36" t="s">
        <v>1107</v>
      </c>
      <c r="V215" s="40">
        <v>0</v>
      </c>
      <c r="W215" s="41">
        <v>1.7</v>
      </c>
      <c r="X215" s="41">
        <v>2</v>
      </c>
      <c r="Y215" s="34" t="s">
        <v>1006</v>
      </c>
      <c r="Z215" s="42">
        <v>4.0000000000000001E-3</v>
      </c>
      <c r="AA215" s="34" t="s">
        <v>44</v>
      </c>
      <c r="AB215" s="33" t="s">
        <v>1094</v>
      </c>
      <c r="AC215" s="33"/>
      <c r="AD215" s="31" t="s">
        <v>1108</v>
      </c>
      <c r="AE215" s="1" t="e">
        <f>#REF!*G215</f>
        <v>#REF!</v>
      </c>
    </row>
    <row r="216" spans="1:32" ht="42" x14ac:dyDescent="0.2">
      <c r="A216" s="32"/>
      <c r="B216" s="62" t="s">
        <v>1109</v>
      </c>
      <c r="C216" s="34" t="s">
        <v>1110</v>
      </c>
      <c r="D216" s="34" t="s">
        <v>36</v>
      </c>
      <c r="E216" s="34"/>
      <c r="F216" s="35">
        <v>20</v>
      </c>
      <c r="G216" s="34"/>
      <c r="H216" s="41">
        <f>G216*X216/F216</f>
        <v>0</v>
      </c>
      <c r="I216" s="61">
        <f>G216*Z216/F216</f>
        <v>0</v>
      </c>
      <c r="J216" s="75">
        <v>96.96</v>
      </c>
      <c r="K216" s="75">
        <f>J216*G216</f>
        <v>0</v>
      </c>
      <c r="L216" s="36" t="s">
        <v>1111</v>
      </c>
      <c r="M216" s="36" t="s">
        <v>1112</v>
      </c>
      <c r="N216" s="37" t="s">
        <v>3157</v>
      </c>
      <c r="O216" s="34" t="s">
        <v>1113</v>
      </c>
      <c r="P216" s="34" t="s">
        <v>40</v>
      </c>
      <c r="Q216" s="38" t="s">
        <v>695</v>
      </c>
      <c r="R216" s="33" t="s">
        <v>3156</v>
      </c>
      <c r="S216" s="33" t="s">
        <v>3135</v>
      </c>
      <c r="T216" s="39">
        <v>0.1</v>
      </c>
      <c r="U216" s="36" t="s">
        <v>1114</v>
      </c>
      <c r="V216" s="40">
        <v>0</v>
      </c>
      <c r="W216" s="41">
        <v>2</v>
      </c>
      <c r="X216" s="41">
        <v>2.15</v>
      </c>
      <c r="Y216" s="34" t="s">
        <v>1115</v>
      </c>
      <c r="Z216" s="42">
        <v>4.4999999999999997E-3</v>
      </c>
      <c r="AA216" s="34" t="s">
        <v>44</v>
      </c>
      <c r="AB216" s="33" t="s">
        <v>1094</v>
      </c>
      <c r="AC216" s="33"/>
      <c r="AD216" s="31" t="s">
        <v>1116</v>
      </c>
      <c r="AE216" s="1" t="e">
        <f>#REF!*G216</f>
        <v>#REF!</v>
      </c>
    </row>
    <row r="217" spans="1:32" ht="42.75" thickBot="1" x14ac:dyDescent="0.25">
      <c r="A217" s="32"/>
      <c r="B217" s="62" t="s">
        <v>1117</v>
      </c>
      <c r="C217" s="34" t="s">
        <v>1118</v>
      </c>
      <c r="D217" s="34" t="s">
        <v>36</v>
      </c>
      <c r="E217" s="34"/>
      <c r="F217" s="35">
        <v>18</v>
      </c>
      <c r="G217" s="34"/>
      <c r="H217" s="41">
        <f>G217*X217/F217</f>
        <v>0</v>
      </c>
      <c r="I217" s="61">
        <f>G217*Z217/F217</f>
        <v>0</v>
      </c>
      <c r="J217" s="75">
        <v>158.59</v>
      </c>
      <c r="K217" s="75">
        <f>J217*G217</f>
        <v>0</v>
      </c>
      <c r="L217" s="36" t="s">
        <v>1119</v>
      </c>
      <c r="M217" s="36" t="s">
        <v>1120</v>
      </c>
      <c r="N217" s="37" t="s">
        <v>3158</v>
      </c>
      <c r="O217" s="34" t="s">
        <v>1121</v>
      </c>
      <c r="P217" s="34" t="s">
        <v>40</v>
      </c>
      <c r="Q217" s="38" t="s">
        <v>695</v>
      </c>
      <c r="R217" s="33" t="s">
        <v>3154</v>
      </c>
      <c r="S217" s="33" t="s">
        <v>3135</v>
      </c>
      <c r="T217" s="39">
        <v>0.13</v>
      </c>
      <c r="U217" s="36" t="s">
        <v>1122</v>
      </c>
      <c r="V217" s="40">
        <v>0</v>
      </c>
      <c r="W217" s="41">
        <v>2.34</v>
      </c>
      <c r="X217" s="41">
        <v>2.4500000000000002</v>
      </c>
      <c r="Y217" s="34" t="s">
        <v>71</v>
      </c>
      <c r="Z217" s="42">
        <v>0.01</v>
      </c>
      <c r="AA217" s="34" t="s">
        <v>44</v>
      </c>
      <c r="AB217" s="33" t="s">
        <v>1094</v>
      </c>
      <c r="AC217" s="33"/>
      <c r="AD217" s="31" t="s">
        <v>1123</v>
      </c>
      <c r="AE217" s="1" t="e">
        <f>#REF!*G217</f>
        <v>#REF!</v>
      </c>
    </row>
    <row r="218" spans="1:32" ht="12" customHeight="1" x14ac:dyDescent="0.2">
      <c r="A218" s="2"/>
      <c r="B218" s="11" t="s">
        <v>1124</v>
      </c>
      <c r="C218" s="12"/>
      <c r="D218" s="12"/>
      <c r="E218" s="12"/>
      <c r="F218" s="12"/>
      <c r="G218" s="12"/>
      <c r="H218" s="12"/>
      <c r="I218" s="12"/>
      <c r="J218" s="72"/>
      <c r="K218" s="72"/>
      <c r="L218" s="13"/>
      <c r="M218" s="13"/>
      <c r="N218" s="13"/>
      <c r="O218" s="12"/>
      <c r="P218" s="13"/>
      <c r="Q218" s="13"/>
      <c r="R218" s="13"/>
      <c r="S218" s="13"/>
      <c r="T218" s="14"/>
      <c r="U218" s="14"/>
      <c r="V218" s="14"/>
      <c r="W218" s="13"/>
      <c r="X218" s="13"/>
      <c r="Y218" s="13"/>
      <c r="Z218" s="13"/>
      <c r="AA218" s="13"/>
      <c r="AB218" s="13"/>
      <c r="AC218" s="13"/>
    </row>
    <row r="219" spans="1:32" ht="12" customHeight="1" x14ac:dyDescent="0.2">
      <c r="A219" s="2"/>
      <c r="B219" s="15" t="s">
        <v>1125</v>
      </c>
      <c r="C219" s="16"/>
      <c r="D219" s="16"/>
      <c r="E219" s="16"/>
      <c r="F219" s="16"/>
      <c r="G219" s="16"/>
      <c r="H219" s="16"/>
      <c r="I219" s="16"/>
      <c r="J219" s="73"/>
      <c r="K219" s="73"/>
      <c r="L219" s="17"/>
      <c r="M219" s="17"/>
      <c r="N219" s="17"/>
      <c r="O219" s="16"/>
      <c r="P219" s="17"/>
      <c r="Q219" s="17"/>
      <c r="R219" s="17"/>
      <c r="S219" s="17"/>
      <c r="T219" s="18"/>
      <c r="U219" s="18"/>
      <c r="V219" s="18"/>
      <c r="W219" s="17"/>
      <c r="X219" s="17"/>
      <c r="Y219" s="17"/>
      <c r="Z219" s="17"/>
      <c r="AA219" s="17"/>
      <c r="AB219" s="17"/>
      <c r="AC219" s="17"/>
    </row>
    <row r="220" spans="1:32" ht="42" x14ac:dyDescent="0.2">
      <c r="A220" s="32"/>
      <c r="B220" s="62" t="s">
        <v>1126</v>
      </c>
      <c r="C220" s="34" t="s">
        <v>1127</v>
      </c>
      <c r="D220" s="34" t="s">
        <v>36</v>
      </c>
      <c r="E220" s="34"/>
      <c r="F220" s="35">
        <v>58</v>
      </c>
      <c r="G220" s="34"/>
      <c r="H220" s="41">
        <f>G220*X220/F220</f>
        <v>0</v>
      </c>
      <c r="I220" s="61">
        <f>G220*Z220/F220</f>
        <v>0</v>
      </c>
      <c r="J220" s="75">
        <v>32.200000000000003</v>
      </c>
      <c r="K220" s="75">
        <f>J220*G220</f>
        <v>0</v>
      </c>
      <c r="L220" s="36" t="s">
        <v>1128</v>
      </c>
      <c r="M220" s="36" t="s">
        <v>1129</v>
      </c>
      <c r="N220" s="37" t="s">
        <v>3159</v>
      </c>
      <c r="O220" s="34" t="s">
        <v>1130</v>
      </c>
      <c r="P220" s="34" t="s">
        <v>40</v>
      </c>
      <c r="Q220" s="38" t="s">
        <v>695</v>
      </c>
      <c r="R220" s="33" t="s">
        <v>3154</v>
      </c>
      <c r="S220" s="33" t="s">
        <v>3135</v>
      </c>
      <c r="T220" s="39">
        <v>2.9000000000000001E-2</v>
      </c>
      <c r="U220" s="36" t="s">
        <v>1131</v>
      </c>
      <c r="V220" s="40">
        <v>0</v>
      </c>
      <c r="W220" s="41">
        <v>1.6819999999999999</v>
      </c>
      <c r="X220" s="41">
        <v>1.8</v>
      </c>
      <c r="Y220" s="34" t="s">
        <v>1006</v>
      </c>
      <c r="Z220" s="42">
        <v>4.0000000000000001E-3</v>
      </c>
      <c r="AA220" s="34" t="s">
        <v>81</v>
      </c>
      <c r="AB220" s="33" t="s">
        <v>1094</v>
      </c>
      <c r="AC220" s="33"/>
      <c r="AD220" s="31" t="s">
        <v>1132</v>
      </c>
      <c r="AE220" s="1" t="e">
        <f>#REF!*G220</f>
        <v>#REF!</v>
      </c>
    </row>
    <row r="221" spans="1:32" ht="42" x14ac:dyDescent="0.2">
      <c r="A221" s="32"/>
      <c r="B221" s="62" t="s">
        <v>1133</v>
      </c>
      <c r="C221" s="34" t="s">
        <v>1134</v>
      </c>
      <c r="D221" s="34" t="s">
        <v>36</v>
      </c>
      <c r="E221" s="34"/>
      <c r="F221" s="35">
        <v>40</v>
      </c>
      <c r="G221" s="34"/>
      <c r="H221" s="41">
        <f>G221*X221/F221</f>
        <v>0</v>
      </c>
      <c r="I221" s="61">
        <f>G221*Z221/F221</f>
        <v>0</v>
      </c>
      <c r="J221" s="75">
        <v>59.06</v>
      </c>
      <c r="K221" s="75">
        <f>J221*G221</f>
        <v>0</v>
      </c>
      <c r="L221" s="36" t="s">
        <v>1135</v>
      </c>
      <c r="M221" s="36" t="s">
        <v>1136</v>
      </c>
      <c r="N221" s="37" t="s">
        <v>3159</v>
      </c>
      <c r="O221" s="34" t="s">
        <v>1137</v>
      </c>
      <c r="P221" s="34" t="s">
        <v>40</v>
      </c>
      <c r="Q221" s="38" t="s">
        <v>695</v>
      </c>
      <c r="R221" s="33" t="s">
        <v>3154</v>
      </c>
      <c r="S221" s="33" t="s">
        <v>3135</v>
      </c>
      <c r="T221" s="39">
        <v>5.7000000000000002E-2</v>
      </c>
      <c r="U221" s="36" t="s">
        <v>1138</v>
      </c>
      <c r="V221" s="40">
        <v>0</v>
      </c>
      <c r="W221" s="41">
        <v>2.2799999999999998</v>
      </c>
      <c r="X221" s="41">
        <v>2.4</v>
      </c>
      <c r="Y221" s="34" t="s">
        <v>1139</v>
      </c>
      <c r="Z221" s="42">
        <v>4.7000000000000002E-3</v>
      </c>
      <c r="AA221" s="34" t="s">
        <v>81</v>
      </c>
      <c r="AB221" s="33" t="s">
        <v>1094</v>
      </c>
      <c r="AC221" s="33"/>
      <c r="AD221" s="31" t="s">
        <v>1140</v>
      </c>
      <c r="AE221" s="1" t="e">
        <f>#REF!*G221</f>
        <v>#REF!</v>
      </c>
    </row>
    <row r="222" spans="1:32" ht="42.75" thickBot="1" x14ac:dyDescent="0.25">
      <c r="A222" s="32"/>
      <c r="B222" s="62" t="s">
        <v>1141</v>
      </c>
      <c r="C222" s="34" t="s">
        <v>1142</v>
      </c>
      <c r="D222" s="34" t="s">
        <v>36</v>
      </c>
      <c r="E222" s="34"/>
      <c r="F222" s="35">
        <v>24</v>
      </c>
      <c r="G222" s="34"/>
      <c r="H222" s="41">
        <f>G222*X222/F222</f>
        <v>0</v>
      </c>
      <c r="I222" s="61">
        <f>G222*Z222/F222</f>
        <v>0</v>
      </c>
      <c r="J222" s="75">
        <v>116.31</v>
      </c>
      <c r="K222" s="75">
        <f>J222*G222</f>
        <v>0</v>
      </c>
      <c r="L222" s="36" t="s">
        <v>1143</v>
      </c>
      <c r="M222" s="36" t="s">
        <v>1144</v>
      </c>
      <c r="N222" s="37" t="s">
        <v>3159</v>
      </c>
      <c r="O222" s="34" t="s">
        <v>1145</v>
      </c>
      <c r="P222" s="34" t="s">
        <v>40</v>
      </c>
      <c r="Q222" s="38" t="s">
        <v>695</v>
      </c>
      <c r="R222" s="33" t="s">
        <v>3154</v>
      </c>
      <c r="S222" s="33" t="s">
        <v>3135</v>
      </c>
      <c r="T222" s="39">
        <v>0.10199999999999999</v>
      </c>
      <c r="U222" s="36" t="s">
        <v>1146</v>
      </c>
      <c r="V222" s="40">
        <v>0</v>
      </c>
      <c r="W222" s="41">
        <v>2.448</v>
      </c>
      <c r="X222" s="41">
        <v>2.7</v>
      </c>
      <c r="Y222" s="34" t="s">
        <v>1139</v>
      </c>
      <c r="Z222" s="42">
        <v>4.7000000000000002E-3</v>
      </c>
      <c r="AA222" s="34" t="s">
        <v>81</v>
      </c>
      <c r="AB222" s="33" t="s">
        <v>1094</v>
      </c>
      <c r="AC222" s="33"/>
      <c r="AD222" s="31" t="s">
        <v>1147</v>
      </c>
      <c r="AE222" s="1" t="e">
        <f>#REF!*G222</f>
        <v>#REF!</v>
      </c>
    </row>
    <row r="223" spans="1:32" ht="12" customHeight="1" x14ac:dyDescent="0.2">
      <c r="A223" s="2"/>
      <c r="B223" s="11" t="s">
        <v>1148</v>
      </c>
      <c r="C223" s="12"/>
      <c r="D223" s="12"/>
      <c r="E223" s="12"/>
      <c r="F223" s="12"/>
      <c r="G223" s="12"/>
      <c r="H223" s="12"/>
      <c r="I223" s="12"/>
      <c r="J223" s="72"/>
      <c r="K223" s="72"/>
      <c r="L223" s="13"/>
      <c r="M223" s="13"/>
      <c r="N223" s="13"/>
      <c r="O223" s="12"/>
      <c r="P223" s="13"/>
      <c r="Q223" s="13"/>
      <c r="R223" s="13"/>
      <c r="S223" s="13"/>
      <c r="T223" s="14"/>
      <c r="U223" s="14"/>
      <c r="V223" s="14"/>
      <c r="W223" s="13"/>
      <c r="X223" s="13"/>
      <c r="Y223" s="13"/>
      <c r="Z223" s="13"/>
      <c r="AA223" s="13"/>
      <c r="AB223" s="13"/>
      <c r="AC223" s="13"/>
    </row>
    <row r="224" spans="1:32" ht="12" customHeight="1" x14ac:dyDescent="0.2">
      <c r="A224" s="2"/>
      <c r="B224" s="15" t="s">
        <v>1149</v>
      </c>
      <c r="C224" s="16"/>
      <c r="D224" s="16"/>
      <c r="E224" s="16"/>
      <c r="F224" s="16"/>
      <c r="G224" s="16"/>
      <c r="H224" s="16"/>
      <c r="I224" s="16"/>
      <c r="J224" s="73"/>
      <c r="K224" s="73"/>
      <c r="L224" s="17"/>
      <c r="M224" s="17"/>
      <c r="N224" s="17"/>
      <c r="O224" s="16"/>
      <c r="P224" s="17"/>
      <c r="Q224" s="17"/>
      <c r="R224" s="17"/>
      <c r="S224" s="17"/>
      <c r="T224" s="18"/>
      <c r="U224" s="18"/>
      <c r="V224" s="18"/>
      <c r="W224" s="17"/>
      <c r="X224" s="17"/>
      <c r="Y224" s="17"/>
      <c r="Z224" s="17"/>
      <c r="AA224" s="17"/>
      <c r="AB224" s="17"/>
      <c r="AC224" s="17"/>
    </row>
    <row r="225" spans="1:31" ht="42" x14ac:dyDescent="0.2">
      <c r="A225" s="32"/>
      <c r="B225" s="62" t="s">
        <v>1150</v>
      </c>
      <c r="C225" s="34" t="s">
        <v>1151</v>
      </c>
      <c r="D225" s="34" t="s">
        <v>36</v>
      </c>
      <c r="E225" s="34"/>
      <c r="F225" s="35">
        <v>58</v>
      </c>
      <c r="G225" s="34"/>
      <c r="H225" s="41">
        <f>G225*X225/F225</f>
        <v>0</v>
      </c>
      <c r="I225" s="61">
        <f>G225*Z225/F225</f>
        <v>0</v>
      </c>
      <c r="J225" s="75">
        <v>32.799999999999997</v>
      </c>
      <c r="K225" s="75">
        <f>J225*G225</f>
        <v>0</v>
      </c>
      <c r="L225" s="36" t="s">
        <v>1152</v>
      </c>
      <c r="M225" s="36" t="s">
        <v>1153</v>
      </c>
      <c r="N225" s="37" t="s">
        <v>3160</v>
      </c>
      <c r="O225" s="34" t="s">
        <v>1154</v>
      </c>
      <c r="P225" s="34" t="s">
        <v>40</v>
      </c>
      <c r="Q225" s="38" t="s">
        <v>695</v>
      </c>
      <c r="R225" s="33" t="s">
        <v>3154</v>
      </c>
      <c r="S225" s="33" t="s">
        <v>3135</v>
      </c>
      <c r="T225" s="39">
        <v>3.3000000000000002E-2</v>
      </c>
      <c r="U225" s="36" t="s">
        <v>1131</v>
      </c>
      <c r="V225" s="43">
        <v>1E-4</v>
      </c>
      <c r="W225" s="41">
        <v>1.9139999999999999</v>
      </c>
      <c r="X225" s="41">
        <v>2.1</v>
      </c>
      <c r="Y225" s="34" t="s">
        <v>1006</v>
      </c>
      <c r="Z225" s="42">
        <v>4.0000000000000001E-3</v>
      </c>
      <c r="AA225" s="34" t="s">
        <v>158</v>
      </c>
      <c r="AB225" s="33" t="s">
        <v>1094</v>
      </c>
      <c r="AC225" s="33"/>
      <c r="AD225" s="31" t="s">
        <v>1155</v>
      </c>
      <c r="AE225" s="1" t="e">
        <f>#REF!*G225</f>
        <v>#REF!</v>
      </c>
    </row>
    <row r="226" spans="1:31" ht="42" x14ac:dyDescent="0.2">
      <c r="A226" s="32"/>
      <c r="B226" s="62" t="s">
        <v>1156</v>
      </c>
      <c r="C226" s="34" t="s">
        <v>1157</v>
      </c>
      <c r="D226" s="34" t="s">
        <v>36</v>
      </c>
      <c r="E226" s="34"/>
      <c r="F226" s="35">
        <v>40</v>
      </c>
      <c r="G226" s="34"/>
      <c r="H226" s="41">
        <f>G226*X226/F226</f>
        <v>0</v>
      </c>
      <c r="I226" s="61">
        <f>G226*Z226/F226</f>
        <v>0</v>
      </c>
      <c r="J226" s="75">
        <v>60.14</v>
      </c>
      <c r="K226" s="75">
        <f>J226*G226</f>
        <v>0</v>
      </c>
      <c r="L226" s="36" t="s">
        <v>1158</v>
      </c>
      <c r="M226" s="36" t="s">
        <v>1159</v>
      </c>
      <c r="N226" s="37" t="s">
        <v>3160</v>
      </c>
      <c r="O226" s="34" t="s">
        <v>1160</v>
      </c>
      <c r="P226" s="34" t="s">
        <v>40</v>
      </c>
      <c r="Q226" s="38" t="s">
        <v>695</v>
      </c>
      <c r="R226" s="33" t="s">
        <v>3154</v>
      </c>
      <c r="S226" s="33" t="s">
        <v>3135</v>
      </c>
      <c r="T226" s="39">
        <v>6.9000000000000006E-2</v>
      </c>
      <c r="U226" s="36" t="s">
        <v>1138</v>
      </c>
      <c r="V226" s="43">
        <v>1E-4</v>
      </c>
      <c r="W226" s="41">
        <v>2.76</v>
      </c>
      <c r="X226" s="41">
        <v>2.9</v>
      </c>
      <c r="Y226" s="34" t="s">
        <v>1139</v>
      </c>
      <c r="Z226" s="42">
        <v>4.7000000000000002E-3</v>
      </c>
      <c r="AA226" s="34" t="s">
        <v>158</v>
      </c>
      <c r="AB226" s="33" t="s">
        <v>1094</v>
      </c>
      <c r="AC226" s="33"/>
      <c r="AD226" s="31" t="s">
        <v>1161</v>
      </c>
      <c r="AE226" s="1" t="e">
        <f>#REF!*G226</f>
        <v>#REF!</v>
      </c>
    </row>
    <row r="227" spans="1:31" ht="42.75" thickBot="1" x14ac:dyDescent="0.25">
      <c r="A227" s="32"/>
      <c r="B227" s="62" t="s">
        <v>1162</v>
      </c>
      <c r="C227" s="34" t="s">
        <v>1163</v>
      </c>
      <c r="D227" s="34" t="s">
        <v>36</v>
      </c>
      <c r="E227" s="34"/>
      <c r="F227" s="35">
        <v>24</v>
      </c>
      <c r="G227" s="34"/>
      <c r="H227" s="41">
        <f>G227*X227/F227</f>
        <v>0</v>
      </c>
      <c r="I227" s="61">
        <f>G227*Z227/F227</f>
        <v>0</v>
      </c>
      <c r="J227" s="75">
        <v>118.48</v>
      </c>
      <c r="K227" s="75">
        <f>J227*G227</f>
        <v>0</v>
      </c>
      <c r="L227" s="36" t="s">
        <v>1164</v>
      </c>
      <c r="M227" s="36" t="s">
        <v>1165</v>
      </c>
      <c r="N227" s="37" t="s">
        <v>3160</v>
      </c>
      <c r="O227" s="34" t="s">
        <v>1166</v>
      </c>
      <c r="P227" s="34" t="s">
        <v>40</v>
      </c>
      <c r="Q227" s="38" t="s">
        <v>695</v>
      </c>
      <c r="R227" s="33" t="s">
        <v>3154</v>
      </c>
      <c r="S227" s="33" t="s">
        <v>3135</v>
      </c>
      <c r="T227" s="39">
        <v>0.13</v>
      </c>
      <c r="U227" s="36" t="s">
        <v>1167</v>
      </c>
      <c r="V227" s="40">
        <v>0</v>
      </c>
      <c r="W227" s="41">
        <v>3.12</v>
      </c>
      <c r="X227" s="41">
        <v>3.3</v>
      </c>
      <c r="Y227" s="34" t="s">
        <v>1139</v>
      </c>
      <c r="Z227" s="42">
        <v>4.7000000000000002E-3</v>
      </c>
      <c r="AA227" s="34" t="s">
        <v>158</v>
      </c>
      <c r="AB227" s="33" t="s">
        <v>1094</v>
      </c>
      <c r="AC227" s="33"/>
      <c r="AD227" s="31" t="s">
        <v>1168</v>
      </c>
      <c r="AE227" s="1" t="e">
        <f>#REF!*G227</f>
        <v>#REF!</v>
      </c>
    </row>
    <row r="228" spans="1:31" ht="12" customHeight="1" x14ac:dyDescent="0.2">
      <c r="A228" s="2"/>
      <c r="B228" s="11" t="s">
        <v>1169</v>
      </c>
      <c r="C228" s="12"/>
      <c r="D228" s="12"/>
      <c r="E228" s="12"/>
      <c r="F228" s="12"/>
      <c r="G228" s="12"/>
      <c r="H228" s="12"/>
      <c r="I228" s="12"/>
      <c r="J228" s="72"/>
      <c r="K228" s="72"/>
      <c r="L228" s="13"/>
      <c r="M228" s="13"/>
      <c r="N228" s="13"/>
      <c r="O228" s="12"/>
      <c r="P228" s="13"/>
      <c r="Q228" s="13"/>
      <c r="R228" s="13"/>
      <c r="S228" s="13"/>
      <c r="T228" s="14"/>
      <c r="U228" s="14"/>
      <c r="V228" s="14"/>
      <c r="W228" s="13"/>
      <c r="X228" s="13"/>
      <c r="Y228" s="13"/>
      <c r="Z228" s="13"/>
      <c r="AA228" s="13"/>
      <c r="AB228" s="13"/>
      <c r="AC228" s="13"/>
    </row>
    <row r="229" spans="1:31" ht="42" x14ac:dyDescent="0.2">
      <c r="A229" s="32"/>
      <c r="B229" s="62" t="s">
        <v>1170</v>
      </c>
      <c r="C229" s="34" t="s">
        <v>1171</v>
      </c>
      <c r="D229" s="34" t="s">
        <v>36</v>
      </c>
      <c r="E229" s="34"/>
      <c r="F229" s="35">
        <v>36</v>
      </c>
      <c r="G229" s="34"/>
      <c r="H229" s="41">
        <f>G229*X229/F229</f>
        <v>0</v>
      </c>
      <c r="I229" s="61">
        <f>G229*Z229/F229</f>
        <v>0</v>
      </c>
      <c r="J229" s="75">
        <v>172.63</v>
      </c>
      <c r="K229" s="75">
        <f>J229*G229</f>
        <v>0</v>
      </c>
      <c r="L229" s="36" t="s">
        <v>1172</v>
      </c>
      <c r="M229" s="36" t="s">
        <v>1173</v>
      </c>
      <c r="N229" s="37" t="s">
        <v>3159</v>
      </c>
      <c r="O229" s="34" t="s">
        <v>1174</v>
      </c>
      <c r="P229" s="34" t="s">
        <v>40</v>
      </c>
      <c r="Q229" s="38" t="s">
        <v>695</v>
      </c>
      <c r="R229" s="33" t="s">
        <v>3154</v>
      </c>
      <c r="S229" s="33" t="s">
        <v>3135</v>
      </c>
      <c r="T229" s="39">
        <v>0.13400000000000001</v>
      </c>
      <c r="U229" s="36" t="s">
        <v>1175</v>
      </c>
      <c r="V229" s="40">
        <v>0</v>
      </c>
      <c r="W229" s="41">
        <v>4.8239999999999998</v>
      </c>
      <c r="X229" s="41">
        <v>5.3</v>
      </c>
      <c r="Y229" s="34" t="s">
        <v>53</v>
      </c>
      <c r="Z229" s="42">
        <v>8.8999999999999999E-3</v>
      </c>
      <c r="AA229" s="34" t="s">
        <v>949</v>
      </c>
      <c r="AB229" s="33" t="s">
        <v>1094</v>
      </c>
      <c r="AC229" s="33" t="s">
        <v>1176</v>
      </c>
      <c r="AD229" s="31" t="s">
        <v>1177</v>
      </c>
      <c r="AE229" s="1" t="e">
        <f>#REF!*G229</f>
        <v>#REF!</v>
      </c>
    </row>
    <row r="230" spans="1:31" ht="42.75" thickBot="1" x14ac:dyDescent="0.25">
      <c r="A230" s="32"/>
      <c r="B230" s="62" t="s">
        <v>1178</v>
      </c>
      <c r="C230" s="34" t="s">
        <v>1179</v>
      </c>
      <c r="D230" s="34" t="s">
        <v>36</v>
      </c>
      <c r="E230" s="34"/>
      <c r="F230" s="35">
        <v>32</v>
      </c>
      <c r="G230" s="34"/>
      <c r="H230" s="41">
        <f>G230*X230/F230</f>
        <v>0</v>
      </c>
      <c r="I230" s="61">
        <f>G230*Z230/F230</f>
        <v>0</v>
      </c>
      <c r="J230" s="75">
        <v>75.36</v>
      </c>
      <c r="K230" s="75">
        <f>J230*G230</f>
        <v>0</v>
      </c>
      <c r="L230" s="36" t="s">
        <v>1180</v>
      </c>
      <c r="M230" s="36" t="s">
        <v>1181</v>
      </c>
      <c r="N230" s="37" t="s">
        <v>3159</v>
      </c>
      <c r="O230" s="34" t="s">
        <v>1182</v>
      </c>
      <c r="P230" s="34" t="s">
        <v>40</v>
      </c>
      <c r="Q230" s="38" t="s">
        <v>695</v>
      </c>
      <c r="R230" s="33" t="s">
        <v>3156</v>
      </c>
      <c r="S230" s="33" t="s">
        <v>3135</v>
      </c>
      <c r="T230" s="39">
        <v>7.8E-2</v>
      </c>
      <c r="U230" s="36" t="s">
        <v>1183</v>
      </c>
      <c r="V230" s="40">
        <v>0</v>
      </c>
      <c r="W230" s="41">
        <v>2.496</v>
      </c>
      <c r="X230" s="41">
        <v>2.6</v>
      </c>
      <c r="Y230" s="34" t="s">
        <v>1139</v>
      </c>
      <c r="Z230" s="42">
        <v>4.7000000000000002E-3</v>
      </c>
      <c r="AA230" s="34" t="s">
        <v>949</v>
      </c>
      <c r="AB230" s="33" t="s">
        <v>1094</v>
      </c>
      <c r="AC230" s="33" t="s">
        <v>1184</v>
      </c>
      <c r="AD230" s="31" t="s">
        <v>1185</v>
      </c>
      <c r="AE230" s="1" t="e">
        <f>#REF!*G230</f>
        <v>#REF!</v>
      </c>
    </row>
    <row r="231" spans="1:31" ht="12" customHeight="1" x14ac:dyDescent="0.2">
      <c r="A231" s="2"/>
      <c r="B231" s="11" t="s">
        <v>1186</v>
      </c>
      <c r="C231" s="12"/>
      <c r="D231" s="12"/>
      <c r="E231" s="12"/>
      <c r="F231" s="12"/>
      <c r="G231" s="12"/>
      <c r="H231" s="12"/>
      <c r="I231" s="12"/>
      <c r="J231" s="72"/>
      <c r="K231" s="72"/>
      <c r="L231" s="13"/>
      <c r="M231" s="13"/>
      <c r="N231" s="13"/>
      <c r="O231" s="12"/>
      <c r="P231" s="13"/>
      <c r="Q231" s="13"/>
      <c r="R231" s="13"/>
      <c r="S231" s="13"/>
      <c r="T231" s="14"/>
      <c r="U231" s="14"/>
      <c r="V231" s="14"/>
      <c r="W231" s="13"/>
      <c r="X231" s="13"/>
      <c r="Y231" s="13"/>
      <c r="Z231" s="13"/>
      <c r="AA231" s="13"/>
      <c r="AB231" s="13"/>
      <c r="AC231" s="13"/>
    </row>
    <row r="232" spans="1:31" ht="12" customHeight="1" x14ac:dyDescent="0.2">
      <c r="A232" s="2"/>
      <c r="B232" s="15" t="s">
        <v>1187</v>
      </c>
      <c r="C232" s="16"/>
      <c r="D232" s="16"/>
      <c r="E232" s="16"/>
      <c r="F232" s="16"/>
      <c r="G232" s="16"/>
      <c r="H232" s="16"/>
      <c r="I232" s="16"/>
      <c r="J232" s="73"/>
      <c r="K232" s="73"/>
      <c r="L232" s="17"/>
      <c r="M232" s="17"/>
      <c r="N232" s="17"/>
      <c r="O232" s="16"/>
      <c r="P232" s="17"/>
      <c r="Q232" s="17"/>
      <c r="R232" s="17"/>
      <c r="S232" s="17"/>
      <c r="T232" s="18"/>
      <c r="U232" s="18"/>
      <c r="V232" s="18"/>
      <c r="W232" s="17"/>
      <c r="X232" s="17"/>
      <c r="Y232" s="17"/>
      <c r="Z232" s="17"/>
      <c r="AA232" s="17"/>
      <c r="AB232" s="17"/>
      <c r="AC232" s="17"/>
    </row>
    <row r="233" spans="1:31" ht="42" x14ac:dyDescent="0.2">
      <c r="A233" s="32"/>
      <c r="B233" s="62" t="s">
        <v>1188</v>
      </c>
      <c r="C233" s="34" t="s">
        <v>1189</v>
      </c>
      <c r="D233" s="34" t="s">
        <v>36</v>
      </c>
      <c r="E233" s="34"/>
      <c r="F233" s="35">
        <v>48</v>
      </c>
      <c r="G233" s="34"/>
      <c r="H233" s="41">
        <f>G233*X233/F233</f>
        <v>0</v>
      </c>
      <c r="I233" s="61">
        <f>G233*Z233/F233</f>
        <v>0</v>
      </c>
      <c r="J233" s="75">
        <v>42.37</v>
      </c>
      <c r="K233" s="75">
        <f>J233*G233</f>
        <v>0</v>
      </c>
      <c r="L233" s="36" t="s">
        <v>1190</v>
      </c>
      <c r="M233" s="36" t="s">
        <v>1191</v>
      </c>
      <c r="N233" s="37" t="s">
        <v>3161</v>
      </c>
      <c r="O233" s="34" t="s">
        <v>1192</v>
      </c>
      <c r="P233" s="34" t="s">
        <v>40</v>
      </c>
      <c r="Q233" s="38" t="s">
        <v>695</v>
      </c>
      <c r="R233" s="33" t="s">
        <v>3156</v>
      </c>
      <c r="S233" s="33" t="s">
        <v>3135</v>
      </c>
      <c r="T233" s="39">
        <v>3.9E-2</v>
      </c>
      <c r="U233" s="36" t="s">
        <v>1193</v>
      </c>
      <c r="V233" s="40">
        <v>0</v>
      </c>
      <c r="W233" s="41">
        <v>1.8720000000000001</v>
      </c>
      <c r="X233" s="41">
        <v>2</v>
      </c>
      <c r="Y233" s="34" t="s">
        <v>1006</v>
      </c>
      <c r="Z233" s="42">
        <v>4.0000000000000001E-3</v>
      </c>
      <c r="AA233" s="34" t="s">
        <v>273</v>
      </c>
      <c r="AB233" s="33" t="s">
        <v>1094</v>
      </c>
      <c r="AC233" s="33"/>
      <c r="AD233" s="31" t="s">
        <v>1194</v>
      </c>
      <c r="AE233" s="1" t="e">
        <f>#REF!*G233</f>
        <v>#REF!</v>
      </c>
    </row>
    <row r="234" spans="1:31" ht="42" x14ac:dyDescent="0.2">
      <c r="A234" s="32"/>
      <c r="B234" s="62" t="s">
        <v>1195</v>
      </c>
      <c r="C234" s="34" t="s">
        <v>1196</v>
      </c>
      <c r="D234" s="34" t="s">
        <v>36</v>
      </c>
      <c r="E234" s="34"/>
      <c r="F234" s="35">
        <v>32</v>
      </c>
      <c r="G234" s="34"/>
      <c r="H234" s="41">
        <f>G234*X234/F234</f>
        <v>0</v>
      </c>
      <c r="I234" s="61">
        <f>G234*Z234/F234</f>
        <v>0</v>
      </c>
      <c r="J234" s="75">
        <v>77.41</v>
      </c>
      <c r="K234" s="75">
        <f>J234*G234</f>
        <v>0</v>
      </c>
      <c r="L234" s="36" t="s">
        <v>1197</v>
      </c>
      <c r="M234" s="36" t="s">
        <v>1198</v>
      </c>
      <c r="N234" s="37" t="s">
        <v>3161</v>
      </c>
      <c r="O234" s="34" t="s">
        <v>1199</v>
      </c>
      <c r="P234" s="34" t="s">
        <v>40</v>
      </c>
      <c r="Q234" s="38" t="s">
        <v>695</v>
      </c>
      <c r="R234" s="33" t="s">
        <v>3156</v>
      </c>
      <c r="S234" s="33" t="s">
        <v>3135</v>
      </c>
      <c r="T234" s="39">
        <v>7.6999999999999999E-2</v>
      </c>
      <c r="U234" s="36" t="s">
        <v>1183</v>
      </c>
      <c r="V234" s="40">
        <v>0</v>
      </c>
      <c r="W234" s="41">
        <v>2.464</v>
      </c>
      <c r="X234" s="41">
        <v>2.6</v>
      </c>
      <c r="Y234" s="34" t="s">
        <v>1139</v>
      </c>
      <c r="Z234" s="42">
        <v>4.7000000000000002E-3</v>
      </c>
      <c r="AA234" s="34" t="s">
        <v>273</v>
      </c>
      <c r="AB234" s="33" t="s">
        <v>1094</v>
      </c>
      <c r="AC234" s="33"/>
      <c r="AD234" s="31" t="s">
        <v>1200</v>
      </c>
      <c r="AE234" s="1" t="e">
        <f>#REF!*G234</f>
        <v>#REF!</v>
      </c>
    </row>
    <row r="235" spans="1:31" ht="42" x14ac:dyDescent="0.2">
      <c r="A235" s="32"/>
      <c r="B235" s="62" t="s">
        <v>1201</v>
      </c>
      <c r="C235" s="34" t="s">
        <v>1202</v>
      </c>
      <c r="D235" s="34" t="s">
        <v>36</v>
      </c>
      <c r="E235" s="34"/>
      <c r="F235" s="35">
        <v>36</v>
      </c>
      <c r="G235" s="34"/>
      <c r="H235" s="41">
        <f>G235*X235/F235</f>
        <v>0</v>
      </c>
      <c r="I235" s="61">
        <f>G235*Z235/F235</f>
        <v>0</v>
      </c>
      <c r="J235" s="75">
        <v>146.79</v>
      </c>
      <c r="K235" s="75">
        <f>J235*G235</f>
        <v>0</v>
      </c>
      <c r="L235" s="36" t="s">
        <v>1203</v>
      </c>
      <c r="M235" s="36" t="s">
        <v>1204</v>
      </c>
      <c r="N235" s="37" t="s">
        <v>3161</v>
      </c>
      <c r="O235" s="34" t="s">
        <v>1205</v>
      </c>
      <c r="P235" s="34" t="s">
        <v>40</v>
      </c>
      <c r="Q235" s="38" t="s">
        <v>695</v>
      </c>
      <c r="R235" s="33" t="s">
        <v>3156</v>
      </c>
      <c r="S235" s="33" t="s">
        <v>3135</v>
      </c>
      <c r="T235" s="39">
        <v>0.14299999999999999</v>
      </c>
      <c r="U235" s="36" t="s">
        <v>1206</v>
      </c>
      <c r="V235" s="40">
        <v>0</v>
      </c>
      <c r="W235" s="41">
        <v>5.1479999999999997</v>
      </c>
      <c r="X235" s="41">
        <v>5.5</v>
      </c>
      <c r="Y235" s="34" t="s">
        <v>369</v>
      </c>
      <c r="Z235" s="42">
        <v>1.09E-2</v>
      </c>
      <c r="AA235" s="34" t="s">
        <v>273</v>
      </c>
      <c r="AB235" s="33" t="s">
        <v>1094</v>
      </c>
      <c r="AC235" s="33"/>
      <c r="AD235" s="31" t="s">
        <v>1207</v>
      </c>
      <c r="AE235" s="1" t="e">
        <f>#REF!*G235</f>
        <v>#REF!</v>
      </c>
    </row>
    <row r="236" spans="1:31" ht="53.25" thickBot="1" x14ac:dyDescent="0.25">
      <c r="A236" s="32"/>
      <c r="B236" s="62" t="s">
        <v>1208</v>
      </c>
      <c r="C236" s="34" t="s">
        <v>1209</v>
      </c>
      <c r="D236" s="34" t="s">
        <v>36</v>
      </c>
      <c r="E236" s="34"/>
      <c r="F236" s="35">
        <v>36</v>
      </c>
      <c r="G236" s="34"/>
      <c r="H236" s="41">
        <f>G236*X236/F236</f>
        <v>0</v>
      </c>
      <c r="I236" s="61">
        <f>G236*Z236/F236</f>
        <v>0</v>
      </c>
      <c r="J236" s="75">
        <v>173.14</v>
      </c>
      <c r="K236" s="75">
        <f>J236*G236</f>
        <v>0</v>
      </c>
      <c r="L236" s="36" t="s">
        <v>1210</v>
      </c>
      <c r="M236" s="36" t="s">
        <v>1211</v>
      </c>
      <c r="N236" s="37" t="s">
        <v>3161</v>
      </c>
      <c r="O236" s="34" t="s">
        <v>3162</v>
      </c>
      <c r="P236" s="34" t="s">
        <v>40</v>
      </c>
      <c r="Q236" s="38" t="s">
        <v>695</v>
      </c>
      <c r="R236" s="33" t="s">
        <v>3156</v>
      </c>
      <c r="S236" s="33" t="s">
        <v>3135</v>
      </c>
      <c r="T236" s="39">
        <v>0.13</v>
      </c>
      <c r="U236" s="36" t="s">
        <v>1175</v>
      </c>
      <c r="V236" s="40">
        <v>0</v>
      </c>
      <c r="W236" s="41">
        <v>4.68</v>
      </c>
      <c r="X236" s="41">
        <v>5</v>
      </c>
      <c r="Y236" s="34" t="s">
        <v>53</v>
      </c>
      <c r="Z236" s="42">
        <v>8.8999999999999999E-3</v>
      </c>
      <c r="AA236" s="34" t="s">
        <v>273</v>
      </c>
      <c r="AB236" s="33" t="s">
        <v>1094</v>
      </c>
      <c r="AC236" s="33" t="s">
        <v>1212</v>
      </c>
      <c r="AD236" s="31" t="s">
        <v>1213</v>
      </c>
      <c r="AE236" s="1" t="e">
        <f>#REF!*G236</f>
        <v>#REF!</v>
      </c>
    </row>
    <row r="237" spans="1:31" ht="12" customHeight="1" x14ac:dyDescent="0.2">
      <c r="A237" s="2"/>
      <c r="B237" s="11" t="s">
        <v>1214</v>
      </c>
      <c r="C237" s="12"/>
      <c r="D237" s="12"/>
      <c r="E237" s="12"/>
      <c r="F237" s="12"/>
      <c r="G237" s="12"/>
      <c r="H237" s="12"/>
      <c r="I237" s="12"/>
      <c r="J237" s="72"/>
      <c r="K237" s="72"/>
      <c r="L237" s="13"/>
      <c r="M237" s="13"/>
      <c r="N237" s="13"/>
      <c r="O237" s="12"/>
      <c r="P237" s="13"/>
      <c r="Q237" s="13"/>
      <c r="R237" s="13"/>
      <c r="S237" s="13"/>
      <c r="T237" s="14"/>
      <c r="U237" s="14"/>
      <c r="V237" s="14"/>
      <c r="W237" s="13"/>
      <c r="X237" s="13"/>
      <c r="Y237" s="13"/>
      <c r="Z237" s="13"/>
      <c r="AA237" s="13"/>
      <c r="AB237" s="13"/>
      <c r="AC237" s="13"/>
    </row>
    <row r="238" spans="1:31" ht="42" x14ac:dyDescent="0.2">
      <c r="A238" s="32"/>
      <c r="B238" s="62" t="s">
        <v>1215</v>
      </c>
      <c r="C238" s="34" t="s">
        <v>1216</v>
      </c>
      <c r="D238" s="34" t="s">
        <v>36</v>
      </c>
      <c r="E238" s="34"/>
      <c r="F238" s="35">
        <v>39</v>
      </c>
      <c r="G238" s="34"/>
      <c r="H238" s="41">
        <f>G238*X238/F238</f>
        <v>0</v>
      </c>
      <c r="I238" s="61">
        <f>G238*Z238/F238</f>
        <v>0</v>
      </c>
      <c r="J238" s="75">
        <v>119.96</v>
      </c>
      <c r="K238" s="75">
        <f>J238*G238</f>
        <v>0</v>
      </c>
      <c r="L238" s="36" t="s">
        <v>1217</v>
      </c>
      <c r="M238" s="36" t="s">
        <v>1218</v>
      </c>
      <c r="N238" s="37" t="s">
        <v>3164</v>
      </c>
      <c r="O238" s="34" t="s">
        <v>3165</v>
      </c>
      <c r="P238" s="34" t="s">
        <v>40</v>
      </c>
      <c r="Q238" s="38" t="s">
        <v>695</v>
      </c>
      <c r="R238" s="33" t="s">
        <v>3163</v>
      </c>
      <c r="S238" s="33" t="s">
        <v>3135</v>
      </c>
      <c r="T238" s="39">
        <v>8.1000000000000003E-2</v>
      </c>
      <c r="U238" s="36" t="s">
        <v>1219</v>
      </c>
      <c r="V238" s="40">
        <v>0</v>
      </c>
      <c r="W238" s="41">
        <v>3.1589999999999998</v>
      </c>
      <c r="X238" s="41">
        <v>3.4</v>
      </c>
      <c r="Y238" s="34" t="s">
        <v>312</v>
      </c>
      <c r="Z238" s="42">
        <v>1.12E-2</v>
      </c>
      <c r="AA238" s="34" t="s">
        <v>296</v>
      </c>
      <c r="AB238" s="33" t="s">
        <v>1220</v>
      </c>
      <c r="AC238" s="33"/>
      <c r="AD238" s="31" t="s">
        <v>1221</v>
      </c>
      <c r="AE238" s="1" t="e">
        <f>#REF!*G238</f>
        <v>#REF!</v>
      </c>
    </row>
    <row r="239" spans="1:31" ht="42" x14ac:dyDescent="0.2">
      <c r="A239" s="32"/>
      <c r="B239" s="62" t="s">
        <v>1222</v>
      </c>
      <c r="C239" s="34" t="s">
        <v>1223</v>
      </c>
      <c r="D239" s="34" t="s">
        <v>36</v>
      </c>
      <c r="E239" s="34"/>
      <c r="F239" s="35">
        <v>20</v>
      </c>
      <c r="G239" s="34"/>
      <c r="H239" s="41">
        <f>G239*X239/F239</f>
        <v>0</v>
      </c>
      <c r="I239" s="61">
        <f>G239*Z239/F239</f>
        <v>0</v>
      </c>
      <c r="J239" s="75">
        <v>147.96</v>
      </c>
      <c r="K239" s="75">
        <f>J239*G239</f>
        <v>0</v>
      </c>
      <c r="L239" s="36" t="s">
        <v>1224</v>
      </c>
      <c r="M239" s="36" t="s">
        <v>1225</v>
      </c>
      <c r="N239" s="37" t="s">
        <v>3164</v>
      </c>
      <c r="O239" s="34" t="s">
        <v>3166</v>
      </c>
      <c r="P239" s="34" t="s">
        <v>40</v>
      </c>
      <c r="Q239" s="38" t="s">
        <v>695</v>
      </c>
      <c r="R239" s="33" t="s">
        <v>3163</v>
      </c>
      <c r="S239" s="33" t="s">
        <v>3135</v>
      </c>
      <c r="T239" s="39">
        <v>0.115</v>
      </c>
      <c r="U239" s="36" t="s">
        <v>1226</v>
      </c>
      <c r="V239" s="43">
        <v>4.0000000000000002E-4</v>
      </c>
      <c r="W239" s="41">
        <v>2.2999999999999998</v>
      </c>
      <c r="X239" s="41">
        <v>2.35</v>
      </c>
      <c r="Y239" s="34" t="s">
        <v>1227</v>
      </c>
      <c r="Z239" s="42">
        <v>8.5000000000000006E-3</v>
      </c>
      <c r="AA239" s="34" t="s">
        <v>296</v>
      </c>
      <c r="AB239" s="33" t="s">
        <v>1220</v>
      </c>
      <c r="AC239" s="33"/>
      <c r="AD239" s="31" t="s">
        <v>1228</v>
      </c>
      <c r="AE239" s="1" t="e">
        <f>#REF!*G239</f>
        <v>#REF!</v>
      </c>
    </row>
    <row r="240" spans="1:31" ht="42" x14ac:dyDescent="0.2">
      <c r="A240" s="32"/>
      <c r="B240" s="62" t="s">
        <v>1229</v>
      </c>
      <c r="C240" s="34" t="s">
        <v>1230</v>
      </c>
      <c r="D240" s="34" t="s">
        <v>36</v>
      </c>
      <c r="E240" s="34"/>
      <c r="F240" s="35">
        <v>20</v>
      </c>
      <c r="G240" s="34"/>
      <c r="H240" s="41">
        <f>G240*X240/F240</f>
        <v>0</v>
      </c>
      <c r="I240" s="61">
        <f>G240*Z240/F240</f>
        <v>0</v>
      </c>
      <c r="J240" s="75">
        <v>191.23</v>
      </c>
      <c r="K240" s="75">
        <f>J240*G240</f>
        <v>0</v>
      </c>
      <c r="L240" s="36" t="s">
        <v>1231</v>
      </c>
      <c r="M240" s="36" t="s">
        <v>1232</v>
      </c>
      <c r="N240" s="37" t="s">
        <v>3164</v>
      </c>
      <c r="O240" s="34" t="s">
        <v>3167</v>
      </c>
      <c r="P240" s="34" t="s">
        <v>40</v>
      </c>
      <c r="Q240" s="38" t="s">
        <v>695</v>
      </c>
      <c r="R240" s="33" t="s">
        <v>3163</v>
      </c>
      <c r="S240" s="33" t="s">
        <v>3135</v>
      </c>
      <c r="T240" s="39">
        <v>0.14699999999999999</v>
      </c>
      <c r="U240" s="36" t="s">
        <v>1233</v>
      </c>
      <c r="V240" s="43">
        <v>5.0000000000000001E-4</v>
      </c>
      <c r="W240" s="41">
        <v>2.94</v>
      </c>
      <c r="X240" s="41">
        <v>3.2</v>
      </c>
      <c r="Y240" s="34" t="s">
        <v>1234</v>
      </c>
      <c r="Z240" s="42">
        <v>1.11E-2</v>
      </c>
      <c r="AA240" s="34" t="s">
        <v>296</v>
      </c>
      <c r="AB240" s="33" t="s">
        <v>1220</v>
      </c>
      <c r="AC240" s="33"/>
      <c r="AD240" s="31" t="s">
        <v>1235</v>
      </c>
      <c r="AE240" s="1" t="e">
        <f>#REF!*G240</f>
        <v>#REF!</v>
      </c>
    </row>
    <row r="241" spans="1:32" ht="42" x14ac:dyDescent="0.2">
      <c r="A241" s="32"/>
      <c r="B241" s="62" t="s">
        <v>1236</v>
      </c>
      <c r="C241" s="34" t="s">
        <v>1237</v>
      </c>
      <c r="D241" s="34" t="s">
        <v>36</v>
      </c>
      <c r="E241" s="34"/>
      <c r="F241" s="35">
        <v>10</v>
      </c>
      <c r="G241" s="34"/>
      <c r="H241" s="41">
        <f>G241*X241/F241</f>
        <v>0</v>
      </c>
      <c r="I241" s="61">
        <f>G241*Z241/F241</f>
        <v>0</v>
      </c>
      <c r="J241" s="75">
        <v>268.52</v>
      </c>
      <c r="K241" s="75">
        <f>J241*G241</f>
        <v>0</v>
      </c>
      <c r="L241" s="36" t="s">
        <v>1238</v>
      </c>
      <c r="M241" s="36" t="s">
        <v>1239</v>
      </c>
      <c r="N241" s="37" t="s">
        <v>3164</v>
      </c>
      <c r="O241" s="34" t="s">
        <v>3168</v>
      </c>
      <c r="P241" s="34" t="s">
        <v>40</v>
      </c>
      <c r="Q241" s="38" t="s">
        <v>695</v>
      </c>
      <c r="R241" s="33" t="s">
        <v>3163</v>
      </c>
      <c r="S241" s="33" t="s">
        <v>3135</v>
      </c>
      <c r="T241" s="39">
        <v>0.21</v>
      </c>
      <c r="U241" s="36" t="s">
        <v>1240</v>
      </c>
      <c r="V241" s="43">
        <v>6.9999999999999999E-4</v>
      </c>
      <c r="W241" s="41">
        <v>2.1</v>
      </c>
      <c r="X241" s="41">
        <v>2.2999999999999998</v>
      </c>
      <c r="Y241" s="34" t="s">
        <v>1227</v>
      </c>
      <c r="Z241" s="42">
        <v>8.5000000000000006E-3</v>
      </c>
      <c r="AA241" s="34" t="s">
        <v>296</v>
      </c>
      <c r="AB241" s="33" t="s">
        <v>1220</v>
      </c>
      <c r="AC241" s="33"/>
      <c r="AD241" s="31" t="s">
        <v>1241</v>
      </c>
      <c r="AE241" s="1" t="e">
        <f>#REF!*G241</f>
        <v>#REF!</v>
      </c>
    </row>
    <row r="242" spans="1:32" s="1" customFormat="1" ht="42.75" thickBot="1" x14ac:dyDescent="0.25">
      <c r="A242" s="32" t="s">
        <v>1242</v>
      </c>
      <c r="B242" s="64" t="s">
        <v>1243</v>
      </c>
      <c r="C242" s="46" t="s">
        <v>1244</v>
      </c>
      <c r="D242" s="46" t="s">
        <v>36</v>
      </c>
      <c r="E242" s="46"/>
      <c r="F242" s="47">
        <v>10</v>
      </c>
      <c r="G242" s="48"/>
      <c r="H242" s="54">
        <f>G242*X242/F242</f>
        <v>0</v>
      </c>
      <c r="I242" s="63">
        <f>G242*Z242/F242</f>
        <v>0</v>
      </c>
      <c r="J242" s="76">
        <v>314.85000000000002</v>
      </c>
      <c r="K242" s="76">
        <f>J242*G242</f>
        <v>0</v>
      </c>
      <c r="L242" s="49" t="s">
        <v>1245</v>
      </c>
      <c r="M242" s="49" t="s">
        <v>1246</v>
      </c>
      <c r="N242" s="50" t="s">
        <v>3164</v>
      </c>
      <c r="O242" s="46" t="s">
        <v>3169</v>
      </c>
      <c r="P242" s="46" t="s">
        <v>40</v>
      </c>
      <c r="Q242" s="51" t="s">
        <v>695</v>
      </c>
      <c r="R242" s="45" t="s">
        <v>3163</v>
      </c>
      <c r="S242" s="45" t="s">
        <v>3135</v>
      </c>
      <c r="T242" s="52">
        <v>0.28000000000000003</v>
      </c>
      <c r="U242" s="49" t="s">
        <v>1247</v>
      </c>
      <c r="V242" s="53">
        <v>8.9999999999999998E-4</v>
      </c>
      <c r="W242" s="54">
        <v>2.8</v>
      </c>
      <c r="X242" s="54">
        <v>3.1</v>
      </c>
      <c r="Y242" s="46" t="s">
        <v>1234</v>
      </c>
      <c r="Z242" s="55">
        <v>1.11E-2</v>
      </c>
      <c r="AA242" s="46" t="s">
        <v>296</v>
      </c>
      <c r="AB242" s="45" t="s">
        <v>1220</v>
      </c>
      <c r="AC242" s="45"/>
      <c r="AD242" s="31" t="s">
        <v>1248</v>
      </c>
      <c r="AE242" s="1" t="e">
        <f>#REF!*G242</f>
        <v>#REF!</v>
      </c>
      <c r="AF242" s="70"/>
    </row>
    <row r="243" spans="1:32" ht="12" customHeight="1" x14ac:dyDescent="0.2">
      <c r="A243" s="2"/>
      <c r="B243" s="11" t="s">
        <v>1249</v>
      </c>
      <c r="C243" s="12"/>
      <c r="D243" s="12"/>
      <c r="E243" s="12"/>
      <c r="F243" s="12"/>
      <c r="G243" s="12"/>
      <c r="H243" s="12"/>
      <c r="I243" s="12"/>
      <c r="J243" s="72"/>
      <c r="K243" s="72"/>
      <c r="L243" s="13"/>
      <c r="M243" s="13"/>
      <c r="N243" s="13"/>
      <c r="O243" s="12"/>
      <c r="P243" s="13"/>
      <c r="Q243" s="13"/>
      <c r="R243" s="13"/>
      <c r="S243" s="13"/>
      <c r="T243" s="14"/>
      <c r="U243" s="14"/>
      <c r="V243" s="14"/>
      <c r="W243" s="13"/>
      <c r="X243" s="13"/>
      <c r="Y243" s="13"/>
      <c r="Z243" s="13"/>
      <c r="AA243" s="13"/>
      <c r="AB243" s="13"/>
      <c r="AC243" s="13"/>
    </row>
    <row r="244" spans="1:32" ht="42" x14ac:dyDescent="0.2">
      <c r="A244" s="32"/>
      <c r="B244" s="62" t="s">
        <v>1250</v>
      </c>
      <c r="C244" s="34" t="s">
        <v>1251</v>
      </c>
      <c r="D244" s="34" t="s">
        <v>36</v>
      </c>
      <c r="E244" s="34"/>
      <c r="F244" s="35">
        <v>24</v>
      </c>
      <c r="G244" s="34"/>
      <c r="H244" s="41">
        <f>G244*X244/F244</f>
        <v>0</v>
      </c>
      <c r="I244" s="61">
        <f>G244*Z244/F244</f>
        <v>0</v>
      </c>
      <c r="J244" s="75">
        <v>97.28</v>
      </c>
      <c r="K244" s="75">
        <f>J244*G244</f>
        <v>0</v>
      </c>
      <c r="L244" s="36" t="s">
        <v>1252</v>
      </c>
      <c r="M244" s="36" t="s">
        <v>1253</v>
      </c>
      <c r="N244" s="37" t="s">
        <v>3170</v>
      </c>
      <c r="O244" s="34" t="s">
        <v>1254</v>
      </c>
      <c r="P244" s="34" t="s">
        <v>40</v>
      </c>
      <c r="Q244" s="38" t="s">
        <v>695</v>
      </c>
      <c r="R244" s="33" t="s">
        <v>3163</v>
      </c>
      <c r="S244" s="33" t="s">
        <v>3135</v>
      </c>
      <c r="T244" s="39">
        <v>0.112</v>
      </c>
      <c r="U244" s="36" t="s">
        <v>1255</v>
      </c>
      <c r="V244" s="40">
        <v>0</v>
      </c>
      <c r="W244" s="41">
        <v>2.6880000000000002</v>
      </c>
      <c r="X244" s="41">
        <v>3</v>
      </c>
      <c r="Y244" s="34" t="s">
        <v>53</v>
      </c>
      <c r="Z244" s="42">
        <v>8.8999999999999999E-3</v>
      </c>
      <c r="AA244" s="34" t="s">
        <v>251</v>
      </c>
      <c r="AB244" s="33" t="s">
        <v>1094</v>
      </c>
      <c r="AC244" s="33"/>
      <c r="AD244" s="31" t="s">
        <v>1256</v>
      </c>
      <c r="AE244" s="1" t="e">
        <f>#REF!*G244</f>
        <v>#REF!</v>
      </c>
    </row>
    <row r="245" spans="1:32" ht="42" x14ac:dyDescent="0.2">
      <c r="A245" s="32"/>
      <c r="B245" s="62" t="s">
        <v>1257</v>
      </c>
      <c r="C245" s="34" t="s">
        <v>1258</v>
      </c>
      <c r="D245" s="34" t="s">
        <v>36</v>
      </c>
      <c r="E245" s="34"/>
      <c r="F245" s="35">
        <v>15</v>
      </c>
      <c r="G245" s="34"/>
      <c r="H245" s="41">
        <f>G245*X245/F245</f>
        <v>0</v>
      </c>
      <c r="I245" s="61">
        <f>G245*Z245/F245</f>
        <v>0</v>
      </c>
      <c r="J245" s="75">
        <v>118.37</v>
      </c>
      <c r="K245" s="75">
        <f>J245*G245</f>
        <v>0</v>
      </c>
      <c r="L245" s="36" t="s">
        <v>1259</v>
      </c>
      <c r="M245" s="36" t="s">
        <v>1260</v>
      </c>
      <c r="N245" s="37" t="s">
        <v>3170</v>
      </c>
      <c r="O245" s="34" t="s">
        <v>1261</v>
      </c>
      <c r="P245" s="34" t="s">
        <v>40</v>
      </c>
      <c r="Q245" s="38" t="s">
        <v>695</v>
      </c>
      <c r="R245" s="33" t="s">
        <v>3163</v>
      </c>
      <c r="S245" s="33" t="s">
        <v>3135</v>
      </c>
      <c r="T245" s="39">
        <v>0.17</v>
      </c>
      <c r="U245" s="36" t="s">
        <v>1262</v>
      </c>
      <c r="V245" s="43">
        <v>5.0000000000000001E-4</v>
      </c>
      <c r="W245" s="41">
        <v>2.5499999999999998</v>
      </c>
      <c r="X245" s="41">
        <v>2.8</v>
      </c>
      <c r="Y245" s="34" t="s">
        <v>80</v>
      </c>
      <c r="Z245" s="42">
        <v>7.7999999999999996E-3</v>
      </c>
      <c r="AA245" s="34" t="s">
        <v>251</v>
      </c>
      <c r="AB245" s="33" t="s">
        <v>1094</v>
      </c>
      <c r="AC245" s="33"/>
      <c r="AD245" s="31" t="s">
        <v>1263</v>
      </c>
      <c r="AE245" s="1" t="e">
        <f>#REF!*G245</f>
        <v>#REF!</v>
      </c>
    </row>
    <row r="246" spans="1:32" ht="42.75" thickBot="1" x14ac:dyDescent="0.25">
      <c r="A246" s="32"/>
      <c r="B246" s="62" t="s">
        <v>1264</v>
      </c>
      <c r="C246" s="34" t="s">
        <v>1265</v>
      </c>
      <c r="D246" s="34" t="s">
        <v>36</v>
      </c>
      <c r="E246" s="34"/>
      <c r="F246" s="35">
        <v>12</v>
      </c>
      <c r="G246" s="34"/>
      <c r="H246" s="41">
        <f>G246*X246/F246</f>
        <v>0</v>
      </c>
      <c r="I246" s="61">
        <f>G246*Z246/F246</f>
        <v>0</v>
      </c>
      <c r="J246" s="75">
        <v>152.99</v>
      </c>
      <c r="K246" s="75">
        <f>J246*G246</f>
        <v>0</v>
      </c>
      <c r="L246" s="36" t="s">
        <v>1266</v>
      </c>
      <c r="M246" s="36" t="s">
        <v>1267</v>
      </c>
      <c r="N246" s="37" t="s">
        <v>3170</v>
      </c>
      <c r="O246" s="34" t="s">
        <v>1268</v>
      </c>
      <c r="P246" s="34" t="s">
        <v>40</v>
      </c>
      <c r="Q246" s="38" t="s">
        <v>695</v>
      </c>
      <c r="R246" s="33" t="s">
        <v>3163</v>
      </c>
      <c r="S246" s="33" t="s">
        <v>3135</v>
      </c>
      <c r="T246" s="39">
        <v>0.22500000000000001</v>
      </c>
      <c r="U246" s="36" t="s">
        <v>1269</v>
      </c>
      <c r="V246" s="43">
        <v>5.9999999999999995E-4</v>
      </c>
      <c r="W246" s="41">
        <v>2.7</v>
      </c>
      <c r="X246" s="41">
        <v>3</v>
      </c>
      <c r="Y246" s="34" t="s">
        <v>53</v>
      </c>
      <c r="Z246" s="42">
        <v>8.8999999999999999E-3</v>
      </c>
      <c r="AA246" s="34" t="s">
        <v>251</v>
      </c>
      <c r="AB246" s="33" t="s">
        <v>1094</v>
      </c>
      <c r="AC246" s="33"/>
      <c r="AD246" s="31" t="s">
        <v>1270</v>
      </c>
      <c r="AE246" s="1" t="e">
        <f>#REF!*G246</f>
        <v>#REF!</v>
      </c>
    </row>
    <row r="247" spans="1:32" ht="15.95" customHeight="1" thickBot="1" x14ac:dyDescent="0.25">
      <c r="A247" s="2"/>
      <c r="B247" s="9" t="s">
        <v>1271</v>
      </c>
      <c r="C247" s="10"/>
      <c r="D247" s="10"/>
      <c r="E247" s="10"/>
      <c r="F247" s="10"/>
      <c r="G247" s="10"/>
      <c r="H247" s="10"/>
      <c r="I247" s="10"/>
      <c r="J247" s="69"/>
      <c r="K247" s="69"/>
      <c r="L247" s="10"/>
      <c r="M247" s="10"/>
      <c r="N247" s="10"/>
      <c r="O247" s="10"/>
      <c r="P247" s="10"/>
      <c r="Q247" s="10"/>
      <c r="R247" s="10"/>
      <c r="S247" s="10"/>
      <c r="T247" s="10"/>
      <c r="U247" s="10"/>
      <c r="V247" s="10"/>
      <c r="W247" s="10"/>
      <c r="X247" s="10"/>
      <c r="Y247" s="10"/>
      <c r="Z247" s="10"/>
      <c r="AA247" s="10"/>
      <c r="AB247" s="10"/>
      <c r="AC247" s="10"/>
    </row>
    <row r="248" spans="1:32" ht="12" customHeight="1" thickBot="1" x14ac:dyDescent="0.25">
      <c r="A248" s="2"/>
      <c r="B248" s="11" t="s">
        <v>1272</v>
      </c>
      <c r="C248" s="12"/>
      <c r="D248" s="12"/>
      <c r="E248" s="12"/>
      <c r="F248" s="12"/>
      <c r="G248" s="12"/>
      <c r="H248" s="12"/>
      <c r="I248" s="12"/>
      <c r="J248" s="72"/>
      <c r="K248" s="72"/>
      <c r="L248" s="13"/>
      <c r="M248" s="13"/>
      <c r="N248" s="13"/>
      <c r="O248" s="12"/>
      <c r="P248" s="13"/>
      <c r="Q248" s="13"/>
      <c r="R248" s="13"/>
      <c r="S248" s="13"/>
      <c r="T248" s="14"/>
      <c r="U248" s="14"/>
      <c r="V248" s="14"/>
      <c r="W248" s="13"/>
      <c r="X248" s="13"/>
      <c r="Y248" s="13"/>
      <c r="Z248" s="13"/>
      <c r="AA248" s="13"/>
      <c r="AB248" s="13"/>
      <c r="AC248" s="13"/>
    </row>
    <row r="249" spans="1:32" ht="12" customHeight="1" x14ac:dyDescent="0.2">
      <c r="A249" s="2"/>
      <c r="B249" s="11" t="s">
        <v>1273</v>
      </c>
      <c r="C249" s="12"/>
      <c r="D249" s="12"/>
      <c r="E249" s="12"/>
      <c r="F249" s="12"/>
      <c r="G249" s="12"/>
      <c r="H249" s="12"/>
      <c r="I249" s="12"/>
      <c r="J249" s="72"/>
      <c r="K249" s="72"/>
      <c r="L249" s="13"/>
      <c r="M249" s="13"/>
      <c r="N249" s="13"/>
      <c r="O249" s="12"/>
      <c r="P249" s="13"/>
      <c r="Q249" s="13"/>
      <c r="R249" s="13"/>
      <c r="S249" s="13"/>
      <c r="T249" s="14"/>
      <c r="U249" s="14"/>
      <c r="V249" s="14"/>
      <c r="W249" s="13"/>
      <c r="X249" s="13"/>
      <c r="Y249" s="13"/>
      <c r="Z249" s="13"/>
      <c r="AA249" s="13"/>
      <c r="AB249" s="13"/>
      <c r="AC249" s="13"/>
    </row>
    <row r="250" spans="1:32" s="1" customFormat="1" ht="53.25" thickBot="1" x14ac:dyDescent="0.25">
      <c r="A250" s="19" t="s">
        <v>33</v>
      </c>
      <c r="B250" s="60" t="s">
        <v>1274</v>
      </c>
      <c r="C250" s="21" t="s">
        <v>1275</v>
      </c>
      <c r="D250" s="21" t="s">
        <v>36</v>
      </c>
      <c r="E250" s="21" t="s">
        <v>440</v>
      </c>
      <c r="F250" s="22">
        <v>96</v>
      </c>
      <c r="G250" s="23"/>
      <c r="H250" s="29">
        <f>G250*X250/F250</f>
        <v>0</v>
      </c>
      <c r="I250" s="59">
        <f>G250*Z250/F250</f>
        <v>0</v>
      </c>
      <c r="J250" s="74">
        <v>147.91999999999999</v>
      </c>
      <c r="K250" s="74">
        <f>J250*G250</f>
        <v>0</v>
      </c>
      <c r="L250" s="24" t="s">
        <v>1276</v>
      </c>
      <c r="M250" s="24" t="s">
        <v>1277</v>
      </c>
      <c r="N250" s="25" t="s">
        <v>3172</v>
      </c>
      <c r="O250" s="21" t="s">
        <v>1278</v>
      </c>
      <c r="P250" s="21" t="s">
        <v>40</v>
      </c>
      <c r="Q250" s="26" t="s">
        <v>695</v>
      </c>
      <c r="R250" s="20" t="s">
        <v>3171</v>
      </c>
      <c r="S250" s="20" t="s">
        <v>3173</v>
      </c>
      <c r="T250" s="27">
        <v>6.6000000000000003E-2</v>
      </c>
      <c r="U250" s="24" t="s">
        <v>1279</v>
      </c>
      <c r="V250" s="44">
        <v>1.3999999999999999E-4</v>
      </c>
      <c r="W250" s="29">
        <v>6.3360000000000003</v>
      </c>
      <c r="X250" s="29">
        <v>6.8</v>
      </c>
      <c r="Y250" s="21" t="s">
        <v>1280</v>
      </c>
      <c r="Z250" s="30">
        <v>0.02</v>
      </c>
      <c r="AA250" s="21" t="s">
        <v>44</v>
      </c>
      <c r="AB250" s="20" t="s">
        <v>1281</v>
      </c>
      <c r="AC250" s="20"/>
      <c r="AD250" s="31" t="s">
        <v>1282</v>
      </c>
      <c r="AE250" s="1" t="e">
        <f>#REF!*G250</f>
        <v>#REF!</v>
      </c>
      <c r="AF250" s="70"/>
    </row>
    <row r="251" spans="1:32" ht="12" customHeight="1" x14ac:dyDescent="0.2">
      <c r="A251" s="2"/>
      <c r="B251" s="11" t="s">
        <v>1285</v>
      </c>
      <c r="C251" s="12"/>
      <c r="D251" s="12"/>
      <c r="E251" s="12"/>
      <c r="F251" s="12"/>
      <c r="G251" s="12"/>
      <c r="H251" s="12"/>
      <c r="I251" s="12"/>
      <c r="J251" s="72"/>
      <c r="K251" s="72"/>
      <c r="L251" s="13"/>
      <c r="M251" s="13"/>
      <c r="N251" s="13"/>
      <c r="O251" s="12"/>
      <c r="P251" s="13"/>
      <c r="Q251" s="13"/>
      <c r="R251" s="13"/>
      <c r="S251" s="13"/>
      <c r="T251" s="14"/>
      <c r="U251" s="14"/>
      <c r="V251" s="14"/>
      <c r="W251" s="13"/>
      <c r="X251" s="13"/>
      <c r="Y251" s="13"/>
      <c r="Z251" s="13"/>
      <c r="AA251" s="13"/>
      <c r="AB251" s="13"/>
      <c r="AC251" s="13"/>
    </row>
    <row r="252" spans="1:32" ht="42" x14ac:dyDescent="0.2">
      <c r="A252" s="32"/>
      <c r="B252" s="62" t="s">
        <v>1286</v>
      </c>
      <c r="C252" s="34" t="s">
        <v>1287</v>
      </c>
      <c r="D252" s="34" t="s">
        <v>36</v>
      </c>
      <c r="E252" s="34" t="s">
        <v>1288</v>
      </c>
      <c r="F252" s="35">
        <v>128</v>
      </c>
      <c r="G252" s="34"/>
      <c r="H252" s="41">
        <f>G252*X252/F252</f>
        <v>0</v>
      </c>
      <c r="I252" s="61">
        <f>G252*Z252/F252</f>
        <v>0</v>
      </c>
      <c r="J252" s="75">
        <v>52.25</v>
      </c>
      <c r="K252" s="75">
        <f>J252*G252</f>
        <v>0</v>
      </c>
      <c r="L252" s="36" t="s">
        <v>1289</v>
      </c>
      <c r="M252" s="36" t="s">
        <v>1290</v>
      </c>
      <c r="N252" s="37" t="s">
        <v>3174</v>
      </c>
      <c r="O252" s="34" t="s">
        <v>1291</v>
      </c>
      <c r="P252" s="34" t="s">
        <v>40</v>
      </c>
      <c r="Q252" s="38" t="s">
        <v>41</v>
      </c>
      <c r="R252" s="33" t="s">
        <v>3171</v>
      </c>
      <c r="S252" s="33" t="s">
        <v>3173</v>
      </c>
      <c r="T252" s="39">
        <v>3.6400000000000002E-2</v>
      </c>
      <c r="U252" s="36" t="s">
        <v>1292</v>
      </c>
      <c r="V252" s="43">
        <v>1E-4</v>
      </c>
      <c r="W252" s="41">
        <v>4.6592000000000002</v>
      </c>
      <c r="X252" s="41">
        <v>5.48</v>
      </c>
      <c r="Y252" s="34" t="s">
        <v>1284</v>
      </c>
      <c r="Z252" s="42">
        <v>1.9300000000000001E-2</v>
      </c>
      <c r="AA252" s="34" t="s">
        <v>158</v>
      </c>
      <c r="AB252" s="33" t="s">
        <v>1281</v>
      </c>
      <c r="AC252" s="33"/>
      <c r="AD252" s="31" t="s">
        <v>1293</v>
      </c>
      <c r="AE252" s="1" t="e">
        <f>#REF!*G252</f>
        <v>#REF!</v>
      </c>
    </row>
    <row r="253" spans="1:32" ht="52.5" x14ac:dyDescent="0.2">
      <c r="A253" s="32"/>
      <c r="B253" s="62" t="s">
        <v>1294</v>
      </c>
      <c r="C253" s="34" t="s">
        <v>1295</v>
      </c>
      <c r="D253" s="34" t="s">
        <v>36</v>
      </c>
      <c r="E253" s="34" t="s">
        <v>1283</v>
      </c>
      <c r="F253" s="35">
        <v>64</v>
      </c>
      <c r="G253" s="34"/>
      <c r="H253" s="41">
        <f>G253*X253/F253</f>
        <v>0</v>
      </c>
      <c r="I253" s="61">
        <f>G253*Z253/F253</f>
        <v>0</v>
      </c>
      <c r="J253" s="75">
        <v>107.63</v>
      </c>
      <c r="K253" s="75">
        <f>J253*G253</f>
        <v>0</v>
      </c>
      <c r="L253" s="36" t="s">
        <v>1296</v>
      </c>
      <c r="M253" s="36" t="s">
        <v>1297</v>
      </c>
      <c r="N253" s="37" t="s">
        <v>3174</v>
      </c>
      <c r="O253" s="34" t="s">
        <v>1278</v>
      </c>
      <c r="P253" s="34" t="s">
        <v>40</v>
      </c>
      <c r="Q253" s="38" t="s">
        <v>41</v>
      </c>
      <c r="R253" s="33" t="s">
        <v>3171</v>
      </c>
      <c r="S253" s="33" t="s">
        <v>3173</v>
      </c>
      <c r="T253" s="39">
        <v>7.0999999999999994E-2</v>
      </c>
      <c r="U253" s="36" t="s">
        <v>1298</v>
      </c>
      <c r="V253" s="43">
        <v>2.0000000000000001E-4</v>
      </c>
      <c r="W253" s="41">
        <v>4.5439999999999996</v>
      </c>
      <c r="X253" s="41">
        <v>5.4</v>
      </c>
      <c r="Y253" s="34" t="s">
        <v>1284</v>
      </c>
      <c r="Z253" s="42">
        <v>1.9300000000000001E-2</v>
      </c>
      <c r="AA253" s="34" t="s">
        <v>158</v>
      </c>
      <c r="AB253" s="33" t="s">
        <v>1281</v>
      </c>
      <c r="AC253" s="33"/>
      <c r="AD253" s="31" t="s">
        <v>1299</v>
      </c>
      <c r="AE253" s="1" t="e">
        <f>#REF!*G253</f>
        <v>#REF!</v>
      </c>
    </row>
    <row r="254" spans="1:32" ht="42" x14ac:dyDescent="0.2">
      <c r="A254" s="32"/>
      <c r="B254" s="62" t="s">
        <v>1300</v>
      </c>
      <c r="C254" s="34" t="s">
        <v>1301</v>
      </c>
      <c r="D254" s="34" t="s">
        <v>36</v>
      </c>
      <c r="E254" s="34" t="s">
        <v>1288</v>
      </c>
      <c r="F254" s="35">
        <v>64</v>
      </c>
      <c r="G254" s="34"/>
      <c r="H254" s="41">
        <f>G254*X254/F254</f>
        <v>0</v>
      </c>
      <c r="I254" s="61">
        <f>G254*Z254/F254</f>
        <v>0</v>
      </c>
      <c r="J254" s="75">
        <v>158.38</v>
      </c>
      <c r="K254" s="75">
        <f>J254*G254</f>
        <v>0</v>
      </c>
      <c r="L254" s="36" t="s">
        <v>1302</v>
      </c>
      <c r="M254" s="36" t="s">
        <v>1303</v>
      </c>
      <c r="N254" s="37" t="s">
        <v>3174</v>
      </c>
      <c r="O254" s="34" t="s">
        <v>3175</v>
      </c>
      <c r="P254" s="34" t="s">
        <v>40</v>
      </c>
      <c r="Q254" s="38" t="s">
        <v>41</v>
      </c>
      <c r="R254" s="33" t="s">
        <v>3171</v>
      </c>
      <c r="S254" s="33" t="s">
        <v>3173</v>
      </c>
      <c r="T254" s="39">
        <v>0.106</v>
      </c>
      <c r="U254" s="36" t="s">
        <v>1304</v>
      </c>
      <c r="V254" s="43">
        <v>2.9999999999999997E-4</v>
      </c>
      <c r="W254" s="41">
        <v>6.7839999999999998</v>
      </c>
      <c r="X254" s="41">
        <v>7.444</v>
      </c>
      <c r="Y254" s="34" t="s">
        <v>1305</v>
      </c>
      <c r="Z254" s="42">
        <v>2.4E-2</v>
      </c>
      <c r="AA254" s="34" t="s">
        <v>158</v>
      </c>
      <c r="AB254" s="33" t="s">
        <v>1281</v>
      </c>
      <c r="AC254" s="33"/>
      <c r="AD254" s="31" t="s">
        <v>1306</v>
      </c>
      <c r="AE254" s="1" t="e">
        <f>#REF!*G254</f>
        <v>#REF!</v>
      </c>
    </row>
    <row r="255" spans="1:32" ht="42" x14ac:dyDescent="0.2">
      <c r="A255" s="32"/>
      <c r="B255" s="62" t="s">
        <v>1307</v>
      </c>
      <c r="C255" s="34" t="s">
        <v>1308</v>
      </c>
      <c r="D255" s="34" t="s">
        <v>36</v>
      </c>
      <c r="E255" s="34" t="s">
        <v>1283</v>
      </c>
      <c r="F255" s="35">
        <v>32</v>
      </c>
      <c r="G255" s="34"/>
      <c r="H255" s="41">
        <f>G255*X255/F255</f>
        <v>0</v>
      </c>
      <c r="I255" s="61">
        <f>G255*Z255/F255</f>
        <v>0</v>
      </c>
      <c r="J255" s="75">
        <v>209.25</v>
      </c>
      <c r="K255" s="75">
        <f>J255*G255</f>
        <v>0</v>
      </c>
      <c r="L255" s="36" t="s">
        <v>1309</v>
      </c>
      <c r="M255" s="36" t="s">
        <v>1310</v>
      </c>
      <c r="N255" s="37" t="s">
        <v>3174</v>
      </c>
      <c r="O255" s="34" t="s">
        <v>3176</v>
      </c>
      <c r="P255" s="34" t="s">
        <v>40</v>
      </c>
      <c r="Q255" s="38" t="s">
        <v>41</v>
      </c>
      <c r="R255" s="33" t="s">
        <v>3171</v>
      </c>
      <c r="S255" s="33" t="s">
        <v>3173</v>
      </c>
      <c r="T255" s="39">
        <v>0.14299999999999999</v>
      </c>
      <c r="U255" s="36" t="s">
        <v>1311</v>
      </c>
      <c r="V255" s="43">
        <v>4.0000000000000002E-4</v>
      </c>
      <c r="W255" s="41">
        <v>4.5759999999999996</v>
      </c>
      <c r="X255" s="41">
        <v>5.2</v>
      </c>
      <c r="Y255" s="34" t="s">
        <v>1284</v>
      </c>
      <c r="Z255" s="42">
        <v>1.9300000000000001E-2</v>
      </c>
      <c r="AA255" s="34" t="s">
        <v>158</v>
      </c>
      <c r="AB255" s="33" t="s">
        <v>1281</v>
      </c>
      <c r="AC255" s="33"/>
      <c r="AD255" s="31" t="s">
        <v>1312</v>
      </c>
      <c r="AE255" s="1" t="e">
        <f>#REF!*G255</f>
        <v>#REF!</v>
      </c>
    </row>
    <row r="256" spans="1:32" ht="42" x14ac:dyDescent="0.2">
      <c r="A256" s="32"/>
      <c r="B256" s="62" t="s">
        <v>1313</v>
      </c>
      <c r="C256" s="34" t="s">
        <v>1314</v>
      </c>
      <c r="D256" s="34" t="s">
        <v>36</v>
      </c>
      <c r="E256" s="34" t="s">
        <v>1315</v>
      </c>
      <c r="F256" s="35">
        <v>24</v>
      </c>
      <c r="G256" s="34"/>
      <c r="H256" s="41">
        <f>G256*X256/F256</f>
        <v>0</v>
      </c>
      <c r="I256" s="61">
        <f>G256*Z256/F256</f>
        <v>0</v>
      </c>
      <c r="J256" s="75">
        <v>269.16000000000003</v>
      </c>
      <c r="K256" s="75">
        <f>J256*G256</f>
        <v>0</v>
      </c>
      <c r="L256" s="36" t="s">
        <v>1316</v>
      </c>
      <c r="M256" s="36" t="s">
        <v>1317</v>
      </c>
      <c r="N256" s="37" t="s">
        <v>3174</v>
      </c>
      <c r="O256" s="34" t="s">
        <v>3178</v>
      </c>
      <c r="P256" s="34" t="s">
        <v>40</v>
      </c>
      <c r="Q256" s="38" t="s">
        <v>41</v>
      </c>
      <c r="R256" s="33" t="s">
        <v>3177</v>
      </c>
      <c r="S256" s="33" t="s">
        <v>3135</v>
      </c>
      <c r="T256" s="39">
        <v>0.21</v>
      </c>
      <c r="U256" s="36" t="s">
        <v>1318</v>
      </c>
      <c r="V256" s="43">
        <v>4.0000000000000002E-4</v>
      </c>
      <c r="W256" s="41">
        <v>5.04</v>
      </c>
      <c r="X256" s="41">
        <v>5.5</v>
      </c>
      <c r="Y256" s="34" t="s">
        <v>1319</v>
      </c>
      <c r="Z256" s="42">
        <v>1.341E-2</v>
      </c>
      <c r="AA256" s="34" t="s">
        <v>158</v>
      </c>
      <c r="AB256" s="33" t="s">
        <v>1281</v>
      </c>
      <c r="AC256" s="33"/>
      <c r="AD256" s="31" t="s">
        <v>1320</v>
      </c>
      <c r="AE256" s="1" t="e">
        <f>#REF!*G256</f>
        <v>#REF!</v>
      </c>
    </row>
    <row r="257" spans="1:31" ht="42" x14ac:dyDescent="0.2">
      <c r="A257" s="32"/>
      <c r="B257" s="62" t="s">
        <v>1321</v>
      </c>
      <c r="C257" s="34" t="s">
        <v>1322</v>
      </c>
      <c r="D257" s="34" t="s">
        <v>36</v>
      </c>
      <c r="E257" s="34" t="s">
        <v>1315</v>
      </c>
      <c r="F257" s="35">
        <v>12</v>
      </c>
      <c r="G257" s="34"/>
      <c r="H257" s="41">
        <f>G257*X257/F257</f>
        <v>0</v>
      </c>
      <c r="I257" s="61">
        <f>G257*Z257/F257</f>
        <v>0</v>
      </c>
      <c r="J257" s="75">
        <v>348.39</v>
      </c>
      <c r="K257" s="75">
        <f>J257*G257</f>
        <v>0</v>
      </c>
      <c r="L257" s="36" t="s">
        <v>1323</v>
      </c>
      <c r="M257" s="36" t="s">
        <v>1324</v>
      </c>
      <c r="N257" s="37" t="s">
        <v>3174</v>
      </c>
      <c r="O257" s="34" t="s">
        <v>3179</v>
      </c>
      <c r="P257" s="34" t="s">
        <v>40</v>
      </c>
      <c r="Q257" s="38" t="s">
        <v>41</v>
      </c>
      <c r="R257" s="33" t="s">
        <v>3177</v>
      </c>
      <c r="S257" s="33" t="s">
        <v>3135</v>
      </c>
      <c r="T257" s="39">
        <v>0.27</v>
      </c>
      <c r="U257" s="36" t="s">
        <v>1325</v>
      </c>
      <c r="V257" s="43">
        <v>5.4000000000000001E-4</v>
      </c>
      <c r="W257" s="41">
        <v>3.24</v>
      </c>
      <c r="X257" s="41">
        <v>3.8</v>
      </c>
      <c r="Y257" s="34" t="s">
        <v>1326</v>
      </c>
      <c r="Z257" s="42">
        <v>9.1999999999999998E-3</v>
      </c>
      <c r="AA257" s="34" t="s">
        <v>158</v>
      </c>
      <c r="AB257" s="33" t="s">
        <v>1281</v>
      </c>
      <c r="AC257" s="33"/>
      <c r="AD257" s="31" t="s">
        <v>1327</v>
      </c>
      <c r="AE257" s="1" t="e">
        <f>#REF!*G257</f>
        <v>#REF!</v>
      </c>
    </row>
    <row r="258" spans="1:31" ht="42" x14ac:dyDescent="0.2">
      <c r="A258" s="32"/>
      <c r="B258" s="62" t="s">
        <v>1328</v>
      </c>
      <c r="C258" s="34" t="s">
        <v>1329</v>
      </c>
      <c r="D258" s="34" t="s">
        <v>36</v>
      </c>
      <c r="E258" s="34" t="s">
        <v>1288</v>
      </c>
      <c r="F258" s="35">
        <v>128</v>
      </c>
      <c r="G258" s="34"/>
      <c r="H258" s="41">
        <f>G258*X258/F258</f>
        <v>0</v>
      </c>
      <c r="I258" s="61">
        <f>G258*Z258/F258</f>
        <v>0</v>
      </c>
      <c r="J258" s="75">
        <v>64.849999999999994</v>
      </c>
      <c r="K258" s="75">
        <f>J258*G258</f>
        <v>0</v>
      </c>
      <c r="L258" s="36" t="s">
        <v>1330</v>
      </c>
      <c r="M258" s="36" t="s">
        <v>1331</v>
      </c>
      <c r="N258" s="37" t="s">
        <v>3180</v>
      </c>
      <c r="O258" s="34" t="s">
        <v>3181</v>
      </c>
      <c r="P258" s="34" t="s">
        <v>40</v>
      </c>
      <c r="Q258" s="38" t="s">
        <v>41</v>
      </c>
      <c r="R258" s="33" t="s">
        <v>3171</v>
      </c>
      <c r="S258" s="33" t="s">
        <v>3173</v>
      </c>
      <c r="T258" s="39">
        <v>3.6400000000000002E-2</v>
      </c>
      <c r="U258" s="36" t="s">
        <v>1292</v>
      </c>
      <c r="V258" s="43">
        <v>1E-4</v>
      </c>
      <c r="W258" s="41">
        <v>4.6592000000000002</v>
      </c>
      <c r="X258" s="41">
        <v>5.48</v>
      </c>
      <c r="Y258" s="34" t="s">
        <v>1284</v>
      </c>
      <c r="Z258" s="42">
        <v>1.9300000000000001E-2</v>
      </c>
      <c r="AA258" s="34" t="s">
        <v>158</v>
      </c>
      <c r="AB258" s="33" t="s">
        <v>1281</v>
      </c>
      <c r="AC258" s="33" t="s">
        <v>1332</v>
      </c>
      <c r="AD258" s="31" t="s">
        <v>1333</v>
      </c>
      <c r="AE258" s="1" t="e">
        <f>#REF!*G258</f>
        <v>#REF!</v>
      </c>
    </row>
    <row r="259" spans="1:31" ht="42.75" thickBot="1" x14ac:dyDescent="0.25">
      <c r="A259" s="32"/>
      <c r="B259" s="62" t="s">
        <v>1334</v>
      </c>
      <c r="C259" s="34" t="s">
        <v>1335</v>
      </c>
      <c r="D259" s="34" t="s">
        <v>36</v>
      </c>
      <c r="E259" s="34" t="s">
        <v>1283</v>
      </c>
      <c r="F259" s="35">
        <v>64</v>
      </c>
      <c r="G259" s="34"/>
      <c r="H259" s="41">
        <f>G259*X259/F259</f>
        <v>0</v>
      </c>
      <c r="I259" s="61">
        <f>G259*Z259/F259</f>
        <v>0</v>
      </c>
      <c r="J259" s="75">
        <v>125.7</v>
      </c>
      <c r="K259" s="75">
        <f>J259*G259</f>
        <v>0</v>
      </c>
      <c r="L259" s="36" t="s">
        <v>1336</v>
      </c>
      <c r="M259" s="36" t="s">
        <v>1337</v>
      </c>
      <c r="N259" s="37" t="s">
        <v>3180</v>
      </c>
      <c r="O259" s="34" t="s">
        <v>3182</v>
      </c>
      <c r="P259" s="34" t="s">
        <v>40</v>
      </c>
      <c r="Q259" s="38" t="s">
        <v>41</v>
      </c>
      <c r="R259" s="33" t="s">
        <v>3171</v>
      </c>
      <c r="S259" s="33" t="s">
        <v>3173</v>
      </c>
      <c r="T259" s="39">
        <v>7.0999999999999994E-2</v>
      </c>
      <c r="U259" s="36" t="s">
        <v>1298</v>
      </c>
      <c r="V259" s="43">
        <v>2.0000000000000001E-4</v>
      </c>
      <c r="W259" s="41">
        <v>4.5439999999999996</v>
      </c>
      <c r="X259" s="41">
        <v>5.4</v>
      </c>
      <c r="Y259" s="34" t="s">
        <v>1284</v>
      </c>
      <c r="Z259" s="42">
        <v>1.9300000000000001E-2</v>
      </c>
      <c r="AA259" s="34" t="s">
        <v>158</v>
      </c>
      <c r="AB259" s="33" t="s">
        <v>1281</v>
      </c>
      <c r="AC259" s="33" t="s">
        <v>1338</v>
      </c>
      <c r="AD259" s="31" t="s">
        <v>1339</v>
      </c>
      <c r="AE259" s="1" t="e">
        <f>#REF!*G259</f>
        <v>#REF!</v>
      </c>
    </row>
    <row r="260" spans="1:31" ht="12" customHeight="1" x14ac:dyDescent="0.2">
      <c r="A260" s="2"/>
      <c r="B260" s="11" t="s">
        <v>1340</v>
      </c>
      <c r="C260" s="12"/>
      <c r="D260" s="12"/>
      <c r="E260" s="12"/>
      <c r="F260" s="12"/>
      <c r="G260" s="12"/>
      <c r="H260" s="12"/>
      <c r="I260" s="12"/>
      <c r="J260" s="72"/>
      <c r="K260" s="72"/>
      <c r="L260" s="13"/>
      <c r="M260" s="13"/>
      <c r="N260" s="13"/>
      <c r="O260" s="12"/>
      <c r="P260" s="13"/>
      <c r="Q260" s="13"/>
      <c r="R260" s="13"/>
      <c r="S260" s="13"/>
      <c r="T260" s="14"/>
      <c r="U260" s="14"/>
      <c r="V260" s="14"/>
      <c r="W260" s="13"/>
      <c r="X260" s="13"/>
      <c r="Y260" s="13"/>
      <c r="Z260" s="13"/>
      <c r="AA260" s="13"/>
      <c r="AB260" s="13"/>
      <c r="AC260" s="13"/>
    </row>
    <row r="261" spans="1:31" ht="42" x14ac:dyDescent="0.2">
      <c r="A261" s="32"/>
      <c r="B261" s="62" t="s">
        <v>1341</v>
      </c>
      <c r="C261" s="34" t="s">
        <v>1342</v>
      </c>
      <c r="D261" s="34" t="s">
        <v>36</v>
      </c>
      <c r="E261" s="34" t="s">
        <v>1343</v>
      </c>
      <c r="F261" s="35">
        <v>128</v>
      </c>
      <c r="G261" s="34"/>
      <c r="H261" s="41">
        <f>G261*X261/F261</f>
        <v>0</v>
      </c>
      <c r="I261" s="61">
        <f>G261*Z261/F261</f>
        <v>0</v>
      </c>
      <c r="J261" s="75">
        <v>85.72</v>
      </c>
      <c r="K261" s="75">
        <f>J261*G261</f>
        <v>0</v>
      </c>
      <c r="L261" s="36" t="s">
        <v>1344</v>
      </c>
      <c r="M261" s="36" t="s">
        <v>1345</v>
      </c>
      <c r="N261" s="37" t="s">
        <v>3183</v>
      </c>
      <c r="O261" s="34" t="s">
        <v>1346</v>
      </c>
      <c r="P261" s="34" t="s">
        <v>40</v>
      </c>
      <c r="Q261" s="38" t="s">
        <v>41</v>
      </c>
      <c r="R261" s="33" t="s">
        <v>3171</v>
      </c>
      <c r="S261" s="33" t="s">
        <v>3173</v>
      </c>
      <c r="T261" s="39">
        <v>0.04</v>
      </c>
      <c r="U261" s="36" t="s">
        <v>1347</v>
      </c>
      <c r="V261" s="43">
        <v>1.1E-4</v>
      </c>
      <c r="W261" s="41">
        <v>5.12</v>
      </c>
      <c r="X261" s="41">
        <v>6.05</v>
      </c>
      <c r="Y261" s="34" t="s">
        <v>1284</v>
      </c>
      <c r="Z261" s="42">
        <v>1.9300000000000001E-2</v>
      </c>
      <c r="AA261" s="34" t="s">
        <v>158</v>
      </c>
      <c r="AB261" s="33"/>
      <c r="AC261" s="33" t="s">
        <v>1348</v>
      </c>
      <c r="AD261" s="31" t="s">
        <v>1349</v>
      </c>
      <c r="AE261" s="1" t="e">
        <f>#REF!*G261</f>
        <v>#REF!</v>
      </c>
    </row>
    <row r="262" spans="1:31" ht="52.5" x14ac:dyDescent="0.2">
      <c r="A262" s="32"/>
      <c r="B262" s="62" t="s">
        <v>1350</v>
      </c>
      <c r="C262" s="34" t="s">
        <v>1351</v>
      </c>
      <c r="D262" s="34" t="s">
        <v>36</v>
      </c>
      <c r="E262" s="34" t="s">
        <v>1283</v>
      </c>
      <c r="F262" s="35">
        <v>64</v>
      </c>
      <c r="G262" s="34"/>
      <c r="H262" s="41">
        <f>G262*X262/F262</f>
        <v>0</v>
      </c>
      <c r="I262" s="61">
        <f>G262*Z262/F262</f>
        <v>0</v>
      </c>
      <c r="J262" s="75">
        <v>164.59</v>
      </c>
      <c r="K262" s="75">
        <f>J262*G262</f>
        <v>0</v>
      </c>
      <c r="L262" s="36" t="s">
        <v>1352</v>
      </c>
      <c r="M262" s="36" t="s">
        <v>1353</v>
      </c>
      <c r="N262" s="37" t="s">
        <v>3183</v>
      </c>
      <c r="O262" s="34" t="s">
        <v>1354</v>
      </c>
      <c r="P262" s="34" t="s">
        <v>40</v>
      </c>
      <c r="Q262" s="38" t="s">
        <v>41</v>
      </c>
      <c r="R262" s="33" t="s">
        <v>3171</v>
      </c>
      <c r="S262" s="33" t="s">
        <v>3173</v>
      </c>
      <c r="T262" s="39">
        <v>7.6999999999999999E-2</v>
      </c>
      <c r="U262" s="36" t="s">
        <v>1355</v>
      </c>
      <c r="V262" s="43">
        <v>2.0000000000000001E-4</v>
      </c>
      <c r="W262" s="41">
        <v>4.9279999999999999</v>
      </c>
      <c r="X262" s="41">
        <v>5.9</v>
      </c>
      <c r="Y262" s="34" t="s">
        <v>1284</v>
      </c>
      <c r="Z262" s="42">
        <v>1.9300000000000001E-2</v>
      </c>
      <c r="AA262" s="34" t="s">
        <v>158</v>
      </c>
      <c r="AB262" s="33"/>
      <c r="AC262" s="33" t="s">
        <v>1348</v>
      </c>
      <c r="AD262" s="31" t="s">
        <v>1356</v>
      </c>
      <c r="AE262" s="1" t="e">
        <f>#REF!*G262</f>
        <v>#REF!</v>
      </c>
    </row>
    <row r="263" spans="1:31" ht="42" x14ac:dyDescent="0.2">
      <c r="A263" s="32"/>
      <c r="B263" s="62" t="s">
        <v>1357</v>
      </c>
      <c r="C263" s="34" t="s">
        <v>1358</v>
      </c>
      <c r="D263" s="34" t="s">
        <v>36</v>
      </c>
      <c r="E263" s="34" t="s">
        <v>440</v>
      </c>
      <c r="F263" s="35">
        <v>64</v>
      </c>
      <c r="G263" s="34"/>
      <c r="H263" s="41">
        <f>G263*X263/F263</f>
        <v>0</v>
      </c>
      <c r="I263" s="61">
        <f>G263*Z263/F263</f>
        <v>0</v>
      </c>
      <c r="J263" s="75">
        <v>245.63</v>
      </c>
      <c r="K263" s="75">
        <f>J263*G263</f>
        <v>0</v>
      </c>
      <c r="L263" s="36" t="s">
        <v>1359</v>
      </c>
      <c r="M263" s="36" t="s">
        <v>1360</v>
      </c>
      <c r="N263" s="37" t="s">
        <v>3183</v>
      </c>
      <c r="O263" s="34" t="s">
        <v>3175</v>
      </c>
      <c r="P263" s="34" t="s">
        <v>40</v>
      </c>
      <c r="Q263" s="38" t="s">
        <v>41</v>
      </c>
      <c r="R263" s="33" t="s">
        <v>3171</v>
      </c>
      <c r="S263" s="33" t="s">
        <v>3173</v>
      </c>
      <c r="T263" s="39">
        <v>0.115</v>
      </c>
      <c r="U263" s="36" t="s">
        <v>1361</v>
      </c>
      <c r="V263" s="43">
        <v>2.9E-4</v>
      </c>
      <c r="W263" s="41">
        <v>7.36</v>
      </c>
      <c r="X263" s="41">
        <v>8.15</v>
      </c>
      <c r="Y263" s="34" t="s">
        <v>1013</v>
      </c>
      <c r="Z263" s="42">
        <v>2.5100000000000001E-2</v>
      </c>
      <c r="AA263" s="34" t="s">
        <v>158</v>
      </c>
      <c r="AB263" s="33"/>
      <c r="AC263" s="33" t="s">
        <v>1348</v>
      </c>
      <c r="AD263" s="31" t="s">
        <v>1362</v>
      </c>
      <c r="AE263" s="1" t="e">
        <f>#REF!*G263</f>
        <v>#REF!</v>
      </c>
    </row>
    <row r="264" spans="1:31" ht="42.75" thickBot="1" x14ac:dyDescent="0.25">
      <c r="A264" s="32"/>
      <c r="B264" s="62" t="s">
        <v>1363</v>
      </c>
      <c r="C264" s="34" t="s">
        <v>1364</v>
      </c>
      <c r="D264" s="34" t="s">
        <v>36</v>
      </c>
      <c r="E264" s="34" t="s">
        <v>440</v>
      </c>
      <c r="F264" s="35">
        <v>24</v>
      </c>
      <c r="G264" s="34"/>
      <c r="H264" s="41">
        <f>G264*X264/F264</f>
        <v>0</v>
      </c>
      <c r="I264" s="61">
        <f>G264*Z264/F264</f>
        <v>0</v>
      </c>
      <c r="J264" s="75">
        <v>324.77</v>
      </c>
      <c r="K264" s="75">
        <f>J264*G264</f>
        <v>0</v>
      </c>
      <c r="L264" s="36" t="s">
        <v>1365</v>
      </c>
      <c r="M264" s="36" t="s">
        <v>1366</v>
      </c>
      <c r="N264" s="37" t="s">
        <v>3183</v>
      </c>
      <c r="O264" s="34" t="s">
        <v>3176</v>
      </c>
      <c r="P264" s="34" t="s">
        <v>40</v>
      </c>
      <c r="Q264" s="38" t="s">
        <v>41</v>
      </c>
      <c r="R264" s="33" t="s">
        <v>3184</v>
      </c>
      <c r="S264" s="33" t="s">
        <v>3135</v>
      </c>
      <c r="T264" s="39">
        <v>0.13900000000000001</v>
      </c>
      <c r="U264" s="36" t="s">
        <v>1367</v>
      </c>
      <c r="V264" s="43">
        <v>2.9999999999999997E-4</v>
      </c>
      <c r="W264" s="41">
        <v>3.3359999999999999</v>
      </c>
      <c r="X264" s="41">
        <v>3.85</v>
      </c>
      <c r="Y264" s="34" t="s">
        <v>1368</v>
      </c>
      <c r="Z264" s="42">
        <v>9.9000000000000008E-3</v>
      </c>
      <c r="AA264" s="34" t="s">
        <v>158</v>
      </c>
      <c r="AB264" s="33"/>
      <c r="AC264" s="33" t="s">
        <v>1348</v>
      </c>
      <c r="AD264" s="31" t="s">
        <v>1369</v>
      </c>
      <c r="AE264" s="1" t="e">
        <f>#REF!*G264</f>
        <v>#REF!</v>
      </c>
    </row>
    <row r="265" spans="1:31" ht="12" customHeight="1" x14ac:dyDescent="0.2">
      <c r="A265" s="2"/>
      <c r="B265" s="11" t="s">
        <v>1370</v>
      </c>
      <c r="C265" s="12"/>
      <c r="D265" s="12"/>
      <c r="E265" s="12"/>
      <c r="F265" s="12"/>
      <c r="G265" s="12"/>
      <c r="H265" s="12"/>
      <c r="I265" s="12"/>
      <c r="J265" s="72"/>
      <c r="K265" s="72"/>
      <c r="L265" s="13"/>
      <c r="M265" s="13"/>
      <c r="N265" s="13"/>
      <c r="O265" s="12"/>
      <c r="P265" s="13"/>
      <c r="Q265" s="13"/>
      <c r="R265" s="13"/>
      <c r="S265" s="13"/>
      <c r="T265" s="14"/>
      <c r="U265" s="14"/>
      <c r="V265" s="14"/>
      <c r="W265" s="13"/>
      <c r="X265" s="13"/>
      <c r="Y265" s="13"/>
      <c r="Z265" s="13"/>
      <c r="AA265" s="13"/>
      <c r="AB265" s="13"/>
      <c r="AC265" s="13"/>
    </row>
    <row r="266" spans="1:31" ht="42" x14ac:dyDescent="0.2">
      <c r="A266" s="32"/>
      <c r="B266" s="62" t="s">
        <v>1371</v>
      </c>
      <c r="C266" s="34" t="s">
        <v>1372</v>
      </c>
      <c r="D266" s="34" t="s">
        <v>36</v>
      </c>
      <c r="E266" s="34" t="s">
        <v>1288</v>
      </c>
      <c r="F266" s="35">
        <v>128</v>
      </c>
      <c r="G266" s="34"/>
      <c r="H266" s="41">
        <f>G266*X266/F266</f>
        <v>0</v>
      </c>
      <c r="I266" s="61">
        <f>G266*Z266/F266</f>
        <v>0</v>
      </c>
      <c r="J266" s="75">
        <v>47.38</v>
      </c>
      <c r="K266" s="75">
        <f>J266*G266</f>
        <v>0</v>
      </c>
      <c r="L266" s="36" t="s">
        <v>1373</v>
      </c>
      <c r="M266" s="36" t="s">
        <v>1374</v>
      </c>
      <c r="N266" s="37" t="s">
        <v>3185</v>
      </c>
      <c r="O266" s="34" t="s">
        <v>3186</v>
      </c>
      <c r="P266" s="34" t="s">
        <v>40</v>
      </c>
      <c r="Q266" s="38" t="s">
        <v>41</v>
      </c>
      <c r="R266" s="33" t="s">
        <v>3171</v>
      </c>
      <c r="S266" s="33" t="s">
        <v>3173</v>
      </c>
      <c r="T266" s="39">
        <v>3.4200000000000001E-2</v>
      </c>
      <c r="U266" s="36" t="s">
        <v>1375</v>
      </c>
      <c r="V266" s="43">
        <v>6.9999999999999994E-5</v>
      </c>
      <c r="W266" s="41">
        <v>4.3776000000000002</v>
      </c>
      <c r="X266" s="41">
        <v>5.3</v>
      </c>
      <c r="Y266" s="34" t="s">
        <v>1284</v>
      </c>
      <c r="Z266" s="42">
        <v>1.9300000000000001E-2</v>
      </c>
      <c r="AA266" s="34" t="s">
        <v>251</v>
      </c>
      <c r="AB266" s="33" t="s">
        <v>1281</v>
      </c>
      <c r="AC266" s="33"/>
      <c r="AD266" s="31" t="s">
        <v>1376</v>
      </c>
      <c r="AE266" s="1" t="e">
        <f>#REF!*G266</f>
        <v>#REF!</v>
      </c>
    </row>
    <row r="267" spans="1:31" ht="42" x14ac:dyDescent="0.2">
      <c r="A267" s="32"/>
      <c r="B267" s="62" t="s">
        <v>1377</v>
      </c>
      <c r="C267" s="34" t="s">
        <v>1378</v>
      </c>
      <c r="D267" s="34" t="s">
        <v>36</v>
      </c>
      <c r="E267" s="34" t="s">
        <v>1283</v>
      </c>
      <c r="F267" s="35">
        <v>64</v>
      </c>
      <c r="G267" s="34"/>
      <c r="H267" s="41">
        <f>G267*X267/F267</f>
        <v>0</v>
      </c>
      <c r="I267" s="61">
        <f>G267*Z267/F267</f>
        <v>0</v>
      </c>
      <c r="J267" s="75">
        <v>97.61</v>
      </c>
      <c r="K267" s="75">
        <f>J267*G267</f>
        <v>0</v>
      </c>
      <c r="L267" s="36" t="s">
        <v>1379</v>
      </c>
      <c r="M267" s="36" t="s">
        <v>1380</v>
      </c>
      <c r="N267" s="37" t="s">
        <v>3185</v>
      </c>
      <c r="O267" s="34" t="s">
        <v>3187</v>
      </c>
      <c r="P267" s="34" t="s">
        <v>40</v>
      </c>
      <c r="Q267" s="38" t="s">
        <v>41</v>
      </c>
      <c r="R267" s="33" t="s">
        <v>3171</v>
      </c>
      <c r="S267" s="33" t="s">
        <v>3173</v>
      </c>
      <c r="T267" s="39">
        <v>6.7500000000000004E-2</v>
      </c>
      <c r="U267" s="36" t="s">
        <v>1381</v>
      </c>
      <c r="V267" s="43">
        <v>1.3999999999999999E-4</v>
      </c>
      <c r="W267" s="41">
        <v>4.32</v>
      </c>
      <c r="X267" s="41">
        <v>5.2</v>
      </c>
      <c r="Y267" s="34" t="s">
        <v>1284</v>
      </c>
      <c r="Z267" s="42">
        <v>1.9300000000000001E-2</v>
      </c>
      <c r="AA267" s="34" t="s">
        <v>251</v>
      </c>
      <c r="AB267" s="33" t="s">
        <v>1281</v>
      </c>
      <c r="AC267" s="33"/>
      <c r="AD267" s="31" t="s">
        <v>1382</v>
      </c>
      <c r="AE267" s="1" t="e">
        <f>#REF!*G267</f>
        <v>#REF!</v>
      </c>
    </row>
    <row r="268" spans="1:31" ht="42" x14ac:dyDescent="0.2">
      <c r="A268" s="32"/>
      <c r="B268" s="62" t="s">
        <v>1383</v>
      </c>
      <c r="C268" s="34" t="s">
        <v>1384</v>
      </c>
      <c r="D268" s="34" t="s">
        <v>36</v>
      </c>
      <c r="E268" s="34" t="s">
        <v>1288</v>
      </c>
      <c r="F268" s="35">
        <v>64</v>
      </c>
      <c r="G268" s="34"/>
      <c r="H268" s="41">
        <f>G268*X268/F268</f>
        <v>0</v>
      </c>
      <c r="I268" s="61">
        <f>G268*Z268/F268</f>
        <v>0</v>
      </c>
      <c r="J268" s="75">
        <v>143.62</v>
      </c>
      <c r="K268" s="75">
        <f>J268*G268</f>
        <v>0</v>
      </c>
      <c r="L268" s="36" t="s">
        <v>1385</v>
      </c>
      <c r="M268" s="36" t="s">
        <v>1386</v>
      </c>
      <c r="N268" s="37" t="s">
        <v>3185</v>
      </c>
      <c r="O268" s="34" t="s">
        <v>3188</v>
      </c>
      <c r="P268" s="34" t="s">
        <v>40</v>
      </c>
      <c r="Q268" s="38" t="s">
        <v>41</v>
      </c>
      <c r="R268" s="33" t="s">
        <v>3171</v>
      </c>
      <c r="S268" s="33" t="s">
        <v>3173</v>
      </c>
      <c r="T268" s="39">
        <v>0.1</v>
      </c>
      <c r="U268" s="36" t="s">
        <v>1387</v>
      </c>
      <c r="V268" s="43">
        <v>2.1000000000000001E-4</v>
      </c>
      <c r="W268" s="41">
        <v>6.4</v>
      </c>
      <c r="X268" s="41">
        <v>7.1</v>
      </c>
      <c r="Y268" s="34" t="s">
        <v>1305</v>
      </c>
      <c r="Z268" s="42">
        <v>2.52E-2</v>
      </c>
      <c r="AA268" s="34" t="s">
        <v>251</v>
      </c>
      <c r="AB268" s="33" t="s">
        <v>1281</v>
      </c>
      <c r="AC268" s="33"/>
      <c r="AD268" s="31" t="s">
        <v>1388</v>
      </c>
      <c r="AE268" s="1" t="e">
        <f>#REF!*G268</f>
        <v>#REF!</v>
      </c>
    </row>
    <row r="269" spans="1:31" ht="42.75" thickBot="1" x14ac:dyDescent="0.25">
      <c r="A269" s="32"/>
      <c r="B269" s="62" t="s">
        <v>1389</v>
      </c>
      <c r="C269" s="34" t="s">
        <v>1390</v>
      </c>
      <c r="D269" s="34" t="s">
        <v>36</v>
      </c>
      <c r="E269" s="34" t="s">
        <v>440</v>
      </c>
      <c r="F269" s="35">
        <v>24</v>
      </c>
      <c r="G269" s="34"/>
      <c r="H269" s="41">
        <f>G269*X269/F269</f>
        <v>0</v>
      </c>
      <c r="I269" s="61">
        <f>G269*Z269/F269</f>
        <v>0</v>
      </c>
      <c r="J269" s="75">
        <v>189.75</v>
      </c>
      <c r="K269" s="75">
        <f>J269*G269</f>
        <v>0</v>
      </c>
      <c r="L269" s="36" t="s">
        <v>1391</v>
      </c>
      <c r="M269" s="36" t="s">
        <v>1392</v>
      </c>
      <c r="N269" s="37" t="s">
        <v>3185</v>
      </c>
      <c r="O269" s="34" t="s">
        <v>3189</v>
      </c>
      <c r="P269" s="34" t="s">
        <v>40</v>
      </c>
      <c r="Q269" s="38" t="s">
        <v>41</v>
      </c>
      <c r="R269" s="33" t="s">
        <v>3177</v>
      </c>
      <c r="S269" s="33" t="s">
        <v>3135</v>
      </c>
      <c r="T269" s="39">
        <v>0.129</v>
      </c>
      <c r="U269" s="36" t="s">
        <v>1393</v>
      </c>
      <c r="V269" s="43">
        <v>2.9999999999999997E-4</v>
      </c>
      <c r="W269" s="41">
        <v>3.0960000000000001</v>
      </c>
      <c r="X269" s="41">
        <v>4.5</v>
      </c>
      <c r="Y269" s="34" t="s">
        <v>1394</v>
      </c>
      <c r="Z269" s="42">
        <v>1.01E-2</v>
      </c>
      <c r="AA269" s="34" t="s">
        <v>251</v>
      </c>
      <c r="AB269" s="33" t="s">
        <v>1281</v>
      </c>
      <c r="AC269" s="33"/>
      <c r="AD269" s="31" t="s">
        <v>1395</v>
      </c>
      <c r="AE269" s="1" t="e">
        <f>#REF!*G269</f>
        <v>#REF!</v>
      </c>
    </row>
    <row r="270" spans="1:31" ht="12" customHeight="1" x14ac:dyDescent="0.2">
      <c r="A270" s="2"/>
      <c r="B270" s="11" t="s">
        <v>1396</v>
      </c>
      <c r="C270" s="12"/>
      <c r="D270" s="12"/>
      <c r="E270" s="12"/>
      <c r="F270" s="12"/>
      <c r="G270" s="12"/>
      <c r="H270" s="12"/>
      <c r="I270" s="12"/>
      <c r="J270" s="72"/>
      <c r="K270" s="72"/>
      <c r="L270" s="13"/>
      <c r="M270" s="13"/>
      <c r="N270" s="13"/>
      <c r="O270" s="12"/>
      <c r="P270" s="13"/>
      <c r="Q270" s="13"/>
      <c r="R270" s="13"/>
      <c r="S270" s="13"/>
      <c r="T270" s="14"/>
      <c r="U270" s="14"/>
      <c r="V270" s="14"/>
      <c r="W270" s="13"/>
      <c r="X270" s="13"/>
      <c r="Y270" s="13"/>
      <c r="Z270" s="13"/>
      <c r="AA270" s="13"/>
      <c r="AB270" s="13"/>
      <c r="AC270" s="13"/>
    </row>
    <row r="271" spans="1:31" ht="42" x14ac:dyDescent="0.2">
      <c r="A271" s="32"/>
      <c r="B271" s="62" t="s">
        <v>1397</v>
      </c>
      <c r="C271" s="34" t="s">
        <v>1398</v>
      </c>
      <c r="D271" s="34" t="s">
        <v>36</v>
      </c>
      <c r="E271" s="34" t="s">
        <v>1288</v>
      </c>
      <c r="F271" s="35">
        <v>128</v>
      </c>
      <c r="G271" s="34"/>
      <c r="H271" s="41">
        <f>G271*X271/F271</f>
        <v>0</v>
      </c>
      <c r="I271" s="61">
        <f>G271*Z271/F271</f>
        <v>0</v>
      </c>
      <c r="J271" s="75">
        <v>70.459999999999994</v>
      </c>
      <c r="K271" s="75">
        <f>J271*G271</f>
        <v>0</v>
      </c>
      <c r="L271" s="36" t="s">
        <v>1399</v>
      </c>
      <c r="M271" s="36" t="s">
        <v>1400</v>
      </c>
      <c r="N271" s="37" t="s">
        <v>3190</v>
      </c>
      <c r="O271" s="34" t="s">
        <v>1401</v>
      </c>
      <c r="P271" s="34" t="s">
        <v>40</v>
      </c>
      <c r="Q271" s="38" t="s">
        <v>41</v>
      </c>
      <c r="R271" s="33" t="s">
        <v>3171</v>
      </c>
      <c r="S271" s="33" t="s">
        <v>3173</v>
      </c>
      <c r="T271" s="39">
        <v>3.6400000000000002E-2</v>
      </c>
      <c r="U271" s="36" t="s">
        <v>1292</v>
      </c>
      <c r="V271" s="43">
        <v>1E-4</v>
      </c>
      <c r="W271" s="41">
        <v>4.6592000000000002</v>
      </c>
      <c r="X271" s="41">
        <v>5.48</v>
      </c>
      <c r="Y271" s="34" t="s">
        <v>1284</v>
      </c>
      <c r="Z271" s="42">
        <v>1.9300000000000001E-2</v>
      </c>
      <c r="AA271" s="34" t="s">
        <v>273</v>
      </c>
      <c r="AB271" s="33" t="s">
        <v>1281</v>
      </c>
      <c r="AC271" s="33" t="s">
        <v>1402</v>
      </c>
      <c r="AD271" s="31" t="s">
        <v>1403</v>
      </c>
      <c r="AE271" s="1" t="e">
        <f>#REF!*G271</f>
        <v>#REF!</v>
      </c>
    </row>
    <row r="272" spans="1:31" ht="42.75" thickBot="1" x14ac:dyDescent="0.25">
      <c r="A272" s="32"/>
      <c r="B272" s="62" t="s">
        <v>1404</v>
      </c>
      <c r="C272" s="34" t="s">
        <v>1405</v>
      </c>
      <c r="D272" s="34" t="s">
        <v>36</v>
      </c>
      <c r="E272" s="34" t="s">
        <v>1288</v>
      </c>
      <c r="F272" s="35">
        <v>128</v>
      </c>
      <c r="G272" s="34"/>
      <c r="H272" s="41">
        <f>G272*X272/F272</f>
        <v>0</v>
      </c>
      <c r="I272" s="61">
        <f>G272*Z272/F272</f>
        <v>0</v>
      </c>
      <c r="J272" s="75">
        <v>71.94</v>
      </c>
      <c r="K272" s="75">
        <f>J272*G272</f>
        <v>0</v>
      </c>
      <c r="L272" s="36" t="s">
        <v>1406</v>
      </c>
      <c r="M272" s="36" t="s">
        <v>1407</v>
      </c>
      <c r="N272" s="37" t="s">
        <v>3191</v>
      </c>
      <c r="O272" s="34" t="s">
        <v>1401</v>
      </c>
      <c r="P272" s="34" t="s">
        <v>40</v>
      </c>
      <c r="Q272" s="38" t="s">
        <v>41</v>
      </c>
      <c r="R272" s="33" t="s">
        <v>3171</v>
      </c>
      <c r="S272" s="33" t="s">
        <v>3173</v>
      </c>
      <c r="T272" s="39">
        <v>3.6400000000000002E-2</v>
      </c>
      <c r="U272" s="36" t="s">
        <v>1292</v>
      </c>
      <c r="V272" s="43">
        <v>1E-4</v>
      </c>
      <c r="W272" s="41">
        <v>4.6592000000000002</v>
      </c>
      <c r="X272" s="41">
        <v>5.48</v>
      </c>
      <c r="Y272" s="34" t="s">
        <v>1284</v>
      </c>
      <c r="Z272" s="42">
        <v>1.9300000000000001E-2</v>
      </c>
      <c r="AA272" s="34" t="s">
        <v>273</v>
      </c>
      <c r="AB272" s="33" t="s">
        <v>1281</v>
      </c>
      <c r="AC272" s="33" t="s">
        <v>1408</v>
      </c>
      <c r="AD272" s="31" t="s">
        <v>1409</v>
      </c>
      <c r="AE272" s="1" t="e">
        <f>#REF!*G272</f>
        <v>#REF!</v>
      </c>
    </row>
    <row r="273" spans="1:32" ht="12" customHeight="1" thickBot="1" x14ac:dyDescent="0.25">
      <c r="A273" s="2"/>
      <c r="B273" s="11" t="s">
        <v>1410</v>
      </c>
      <c r="C273" s="12"/>
      <c r="D273" s="12"/>
      <c r="E273" s="12"/>
      <c r="F273" s="12"/>
      <c r="G273" s="12"/>
      <c r="H273" s="12"/>
      <c r="I273" s="12"/>
      <c r="J273" s="72"/>
      <c r="K273" s="72"/>
      <c r="L273" s="13"/>
      <c r="M273" s="13"/>
      <c r="N273" s="13"/>
      <c r="O273" s="12"/>
      <c r="P273" s="13"/>
      <c r="Q273" s="13"/>
      <c r="R273" s="13"/>
      <c r="S273" s="13"/>
      <c r="T273" s="14"/>
      <c r="U273" s="14"/>
      <c r="V273" s="14"/>
      <c r="W273" s="13"/>
      <c r="X273" s="13"/>
      <c r="Y273" s="13"/>
      <c r="Z273" s="13"/>
      <c r="AA273" s="13"/>
      <c r="AB273" s="13"/>
      <c r="AC273" s="13"/>
    </row>
    <row r="274" spans="1:32" ht="12" customHeight="1" x14ac:dyDescent="0.2">
      <c r="A274" s="2"/>
      <c r="B274" s="11" t="s">
        <v>1411</v>
      </c>
      <c r="C274" s="12"/>
      <c r="D274" s="12"/>
      <c r="E274" s="12"/>
      <c r="F274" s="12"/>
      <c r="G274" s="12"/>
      <c r="H274" s="12"/>
      <c r="I274" s="12"/>
      <c r="J274" s="72"/>
      <c r="K274" s="72"/>
      <c r="L274" s="13"/>
      <c r="M274" s="13"/>
      <c r="N274" s="13"/>
      <c r="O274" s="12"/>
      <c r="P274" s="13"/>
      <c r="Q274" s="13"/>
      <c r="R274" s="13"/>
      <c r="S274" s="13"/>
      <c r="T274" s="14"/>
      <c r="U274" s="14"/>
      <c r="V274" s="14"/>
      <c r="W274" s="13"/>
      <c r="X274" s="13"/>
      <c r="Y274" s="13"/>
      <c r="Z274" s="13"/>
      <c r="AA274" s="13"/>
      <c r="AB274" s="13"/>
      <c r="AC274" s="13"/>
    </row>
    <row r="275" spans="1:32" ht="42" x14ac:dyDescent="0.2">
      <c r="A275" s="32"/>
      <c r="B275" s="62" t="s">
        <v>1412</v>
      </c>
      <c r="C275" s="34" t="s">
        <v>1413</v>
      </c>
      <c r="D275" s="34" t="s">
        <v>36</v>
      </c>
      <c r="E275" s="34" t="s">
        <v>1343</v>
      </c>
      <c r="F275" s="35">
        <v>96</v>
      </c>
      <c r="G275" s="34"/>
      <c r="H275" s="41">
        <f>G275*X275/F275</f>
        <v>0</v>
      </c>
      <c r="I275" s="61">
        <f>G275*Z275/F275</f>
        <v>0</v>
      </c>
      <c r="J275" s="75">
        <v>40.78</v>
      </c>
      <c r="K275" s="75">
        <f>J275*G275</f>
        <v>0</v>
      </c>
      <c r="L275" s="36" t="s">
        <v>1414</v>
      </c>
      <c r="M275" s="36" t="s">
        <v>1415</v>
      </c>
      <c r="N275" s="37" t="s">
        <v>1416</v>
      </c>
      <c r="O275" s="34" t="s">
        <v>1417</v>
      </c>
      <c r="P275" s="34" t="s">
        <v>40</v>
      </c>
      <c r="Q275" s="38" t="s">
        <v>41</v>
      </c>
      <c r="R275" s="33" t="s">
        <v>3192</v>
      </c>
      <c r="S275" s="33" t="s">
        <v>3135</v>
      </c>
      <c r="T275" s="39">
        <v>0.05</v>
      </c>
      <c r="U275" s="36" t="s">
        <v>1418</v>
      </c>
      <c r="V275" s="43">
        <v>2.0000000000000001E-4</v>
      </c>
      <c r="W275" s="41">
        <v>4.8</v>
      </c>
      <c r="X275" s="41">
        <v>5.3</v>
      </c>
      <c r="Y275" s="34" t="s">
        <v>1419</v>
      </c>
      <c r="Z275" s="42">
        <v>1.0200000000000001E-2</v>
      </c>
      <c r="AA275" s="34" t="s">
        <v>81</v>
      </c>
      <c r="AB275" s="33" t="s">
        <v>1281</v>
      </c>
      <c r="AC275" s="33"/>
      <c r="AD275" s="31" t="s">
        <v>1420</v>
      </c>
      <c r="AE275" s="1" t="e">
        <f>#REF!*G275</f>
        <v>#REF!</v>
      </c>
    </row>
    <row r="276" spans="1:32" ht="42" x14ac:dyDescent="0.2">
      <c r="A276" s="32"/>
      <c r="B276" s="62" t="s">
        <v>1421</v>
      </c>
      <c r="C276" s="34" t="s">
        <v>1422</v>
      </c>
      <c r="D276" s="34" t="s">
        <v>36</v>
      </c>
      <c r="E276" s="34" t="s">
        <v>440</v>
      </c>
      <c r="F276" s="35">
        <v>48</v>
      </c>
      <c r="G276" s="34"/>
      <c r="H276" s="41">
        <f>G276*X276/F276</f>
        <v>0</v>
      </c>
      <c r="I276" s="61">
        <f>G276*Z276/F276</f>
        <v>0</v>
      </c>
      <c r="J276" s="75">
        <v>80.98</v>
      </c>
      <c r="K276" s="75">
        <f>J276*G276</f>
        <v>0</v>
      </c>
      <c r="L276" s="36" t="s">
        <v>1423</v>
      </c>
      <c r="M276" s="36" t="s">
        <v>1424</v>
      </c>
      <c r="N276" s="37" t="s">
        <v>1425</v>
      </c>
      <c r="O276" s="34" t="s">
        <v>3193</v>
      </c>
      <c r="P276" s="34" t="s">
        <v>40</v>
      </c>
      <c r="Q276" s="38" t="s">
        <v>41</v>
      </c>
      <c r="R276" s="33" t="s">
        <v>3192</v>
      </c>
      <c r="S276" s="33" t="s">
        <v>3135</v>
      </c>
      <c r="T276" s="39">
        <v>9.7000000000000003E-2</v>
      </c>
      <c r="U276" s="36" t="s">
        <v>1426</v>
      </c>
      <c r="V276" s="43">
        <v>2.0000000000000001E-4</v>
      </c>
      <c r="W276" s="41">
        <v>4.6559999999999997</v>
      </c>
      <c r="X276" s="41">
        <v>5</v>
      </c>
      <c r="Y276" s="34" t="s">
        <v>1419</v>
      </c>
      <c r="Z276" s="42">
        <v>1.0200000000000001E-2</v>
      </c>
      <c r="AA276" s="34" t="s">
        <v>81</v>
      </c>
      <c r="AB276" s="33" t="s">
        <v>1281</v>
      </c>
      <c r="AC276" s="33"/>
      <c r="AD276" s="31" t="s">
        <v>1427</v>
      </c>
      <c r="AE276" s="1" t="e">
        <f>#REF!*G276</f>
        <v>#REF!</v>
      </c>
    </row>
    <row r="277" spans="1:32" ht="42" x14ac:dyDescent="0.2">
      <c r="A277" s="32"/>
      <c r="B277" s="62" t="s">
        <v>1428</v>
      </c>
      <c r="C277" s="34" t="s">
        <v>1429</v>
      </c>
      <c r="D277" s="34" t="s">
        <v>36</v>
      </c>
      <c r="E277" s="34" t="s">
        <v>440</v>
      </c>
      <c r="F277" s="35">
        <v>48</v>
      </c>
      <c r="G277" s="34"/>
      <c r="H277" s="41">
        <f>G277*X277/F277</f>
        <v>0</v>
      </c>
      <c r="I277" s="61">
        <f>G277*Z277/F277</f>
        <v>0</v>
      </c>
      <c r="J277" s="75">
        <v>118.23</v>
      </c>
      <c r="K277" s="75">
        <f>J277*G277</f>
        <v>0</v>
      </c>
      <c r="L277" s="36" t="s">
        <v>1430</v>
      </c>
      <c r="M277" s="36" t="s">
        <v>1431</v>
      </c>
      <c r="N277" s="37" t="s">
        <v>1432</v>
      </c>
      <c r="O277" s="34" t="s">
        <v>3194</v>
      </c>
      <c r="P277" s="34" t="s">
        <v>40</v>
      </c>
      <c r="Q277" s="38" t="s">
        <v>41</v>
      </c>
      <c r="R277" s="33" t="s">
        <v>3192</v>
      </c>
      <c r="S277" s="33" t="s">
        <v>3135</v>
      </c>
      <c r="T277" s="39">
        <v>0.14699999999999999</v>
      </c>
      <c r="U277" s="36" t="s">
        <v>1433</v>
      </c>
      <c r="V277" s="43">
        <v>2.0000000000000001E-4</v>
      </c>
      <c r="W277" s="41">
        <v>7.056</v>
      </c>
      <c r="X277" s="41">
        <v>7.5629999999999997</v>
      </c>
      <c r="Y277" s="34" t="s">
        <v>1434</v>
      </c>
      <c r="Z277" s="42">
        <v>1.55E-2</v>
      </c>
      <c r="AA277" s="34" t="s">
        <v>81</v>
      </c>
      <c r="AB277" s="33" t="s">
        <v>1281</v>
      </c>
      <c r="AC277" s="33"/>
      <c r="AD277" s="31" t="s">
        <v>1435</v>
      </c>
      <c r="AE277" s="1" t="e">
        <f>#REF!*G277</f>
        <v>#REF!</v>
      </c>
    </row>
    <row r="278" spans="1:32" ht="42.75" thickBot="1" x14ac:dyDescent="0.25">
      <c r="A278" s="32"/>
      <c r="B278" s="62" t="s">
        <v>1436</v>
      </c>
      <c r="C278" s="34" t="s">
        <v>1437</v>
      </c>
      <c r="D278" s="34" t="s">
        <v>36</v>
      </c>
      <c r="E278" s="34" t="s">
        <v>440</v>
      </c>
      <c r="F278" s="35">
        <v>24</v>
      </c>
      <c r="G278" s="34"/>
      <c r="H278" s="41">
        <f>G278*X278/F278</f>
        <v>0</v>
      </c>
      <c r="I278" s="61">
        <f>G278*Z278/F278</f>
        <v>0</v>
      </c>
      <c r="J278" s="75">
        <v>132.58000000000001</v>
      </c>
      <c r="K278" s="75">
        <f>J278*G278</f>
        <v>0</v>
      </c>
      <c r="L278" s="36" t="s">
        <v>1438</v>
      </c>
      <c r="M278" s="36" t="s">
        <v>1439</v>
      </c>
      <c r="N278" s="37" t="s">
        <v>1440</v>
      </c>
      <c r="O278" s="34" t="s">
        <v>3195</v>
      </c>
      <c r="P278" s="34" t="s">
        <v>40</v>
      </c>
      <c r="Q278" s="38" t="s">
        <v>41</v>
      </c>
      <c r="R278" s="33" t="s">
        <v>3192</v>
      </c>
      <c r="S278" s="33" t="s">
        <v>3135</v>
      </c>
      <c r="T278" s="39">
        <v>0.19400000000000001</v>
      </c>
      <c r="U278" s="36" t="s">
        <v>1441</v>
      </c>
      <c r="V278" s="43">
        <v>2.9999999999999997E-4</v>
      </c>
      <c r="W278" s="41">
        <v>4.6559999999999997</v>
      </c>
      <c r="X278" s="41">
        <v>5</v>
      </c>
      <c r="Y278" s="34" t="s">
        <v>1419</v>
      </c>
      <c r="Z278" s="42">
        <v>1.0200000000000001E-2</v>
      </c>
      <c r="AA278" s="34" t="s">
        <v>81</v>
      </c>
      <c r="AB278" s="33" t="s">
        <v>1281</v>
      </c>
      <c r="AC278" s="33"/>
      <c r="AD278" s="31" t="s">
        <v>1442</v>
      </c>
      <c r="AE278" s="1" t="e">
        <f>#REF!*G278</f>
        <v>#REF!</v>
      </c>
    </row>
    <row r="279" spans="1:32" ht="15.95" customHeight="1" x14ac:dyDescent="0.2">
      <c r="A279" s="2"/>
      <c r="B279" s="9" t="s">
        <v>1443</v>
      </c>
      <c r="C279" s="10"/>
      <c r="D279" s="10"/>
      <c r="E279" s="10"/>
      <c r="F279" s="10"/>
      <c r="G279" s="10"/>
      <c r="H279" s="10"/>
      <c r="I279" s="10"/>
      <c r="J279" s="69"/>
      <c r="K279" s="69"/>
      <c r="L279" s="10"/>
      <c r="M279" s="10"/>
      <c r="N279" s="10"/>
      <c r="O279" s="10"/>
      <c r="P279" s="10"/>
      <c r="Q279" s="10"/>
      <c r="R279" s="10"/>
      <c r="S279" s="10"/>
      <c r="T279" s="10"/>
      <c r="U279" s="10"/>
      <c r="V279" s="10"/>
      <c r="W279" s="10"/>
      <c r="X279" s="10"/>
      <c r="Y279" s="10"/>
      <c r="Z279" s="10"/>
      <c r="AA279" s="10"/>
      <c r="AB279" s="10"/>
      <c r="AC279" s="10"/>
    </row>
    <row r="280" spans="1:32" s="1" customFormat="1" ht="42.75" thickBot="1" x14ac:dyDescent="0.25">
      <c r="A280" s="19" t="s">
        <v>33</v>
      </c>
      <c r="B280" s="60" t="s">
        <v>1445</v>
      </c>
      <c r="C280" s="21" t="s">
        <v>1446</v>
      </c>
      <c r="D280" s="21" t="s">
        <v>36</v>
      </c>
      <c r="E280" s="21" t="s">
        <v>1447</v>
      </c>
      <c r="F280" s="22">
        <v>432</v>
      </c>
      <c r="G280" s="23"/>
      <c r="H280" s="29">
        <f>G280*X280/F280</f>
        <v>0</v>
      </c>
      <c r="I280" s="59">
        <f>G280*Z280/F280</f>
        <v>0</v>
      </c>
      <c r="J280" s="74">
        <v>20.93</v>
      </c>
      <c r="K280" s="74">
        <f>J280*G280</f>
        <v>0</v>
      </c>
      <c r="L280" s="24" t="s">
        <v>1448</v>
      </c>
      <c r="M280" s="24" t="s">
        <v>1449</v>
      </c>
      <c r="N280" s="25" t="s">
        <v>3198</v>
      </c>
      <c r="O280" s="21" t="s">
        <v>1450</v>
      </c>
      <c r="P280" s="21" t="s">
        <v>40</v>
      </c>
      <c r="Q280" s="26" t="s">
        <v>41</v>
      </c>
      <c r="R280" s="20" t="s">
        <v>3196</v>
      </c>
      <c r="S280" s="20" t="s">
        <v>3197</v>
      </c>
      <c r="T280" s="27">
        <v>1.4999999999999999E-2</v>
      </c>
      <c r="U280" s="24" t="s">
        <v>1451</v>
      </c>
      <c r="V280" s="44">
        <v>1.0000000000000001E-5</v>
      </c>
      <c r="W280" s="29">
        <v>6.48</v>
      </c>
      <c r="X280" s="29">
        <v>6.1</v>
      </c>
      <c r="Y280" s="21" t="s">
        <v>1452</v>
      </c>
      <c r="Z280" s="30">
        <v>6.0000000000000001E-3</v>
      </c>
      <c r="AA280" s="21"/>
      <c r="AB280" s="20" t="s">
        <v>1444</v>
      </c>
      <c r="AC280" s="20"/>
      <c r="AD280" s="31" t="s">
        <v>1453</v>
      </c>
      <c r="AE280" s="1" t="e">
        <f>#REF!*G280</f>
        <v>#REF!</v>
      </c>
      <c r="AF280" s="70"/>
    </row>
    <row r="281" spans="1:32" ht="12" customHeight="1" x14ac:dyDescent="0.2">
      <c r="A281" s="2"/>
      <c r="B281" s="11" t="s">
        <v>1455</v>
      </c>
      <c r="C281" s="12"/>
      <c r="D281" s="12"/>
      <c r="E281" s="12"/>
      <c r="F281" s="12"/>
      <c r="G281" s="12"/>
      <c r="H281" s="12"/>
      <c r="I281" s="12"/>
      <c r="J281" s="72"/>
      <c r="K281" s="72"/>
      <c r="L281" s="13"/>
      <c r="M281" s="13"/>
      <c r="N281" s="13"/>
      <c r="O281" s="12"/>
      <c r="P281" s="13"/>
      <c r="Q281" s="13"/>
      <c r="R281" s="13"/>
      <c r="S281" s="13"/>
      <c r="T281" s="14"/>
      <c r="U281" s="14"/>
      <c r="V281" s="14"/>
      <c r="W281" s="13"/>
      <c r="X281" s="13"/>
      <c r="Y281" s="13"/>
      <c r="Z281" s="13"/>
      <c r="AA281" s="13"/>
      <c r="AB281" s="13"/>
      <c r="AC281" s="13"/>
    </row>
    <row r="282" spans="1:32" ht="42" x14ac:dyDescent="0.2">
      <c r="A282" s="32"/>
      <c r="B282" s="62" t="s">
        <v>1456</v>
      </c>
      <c r="C282" s="34" t="s">
        <v>1457</v>
      </c>
      <c r="D282" s="34" t="s">
        <v>36</v>
      </c>
      <c r="E282" s="34" t="s">
        <v>1458</v>
      </c>
      <c r="F282" s="56">
        <v>1080</v>
      </c>
      <c r="G282" s="34"/>
      <c r="H282" s="41">
        <f>G282*X282/F282</f>
        <v>0</v>
      </c>
      <c r="I282" s="61">
        <f>G282*Z282/F282</f>
        <v>0</v>
      </c>
      <c r="J282" s="75">
        <v>4.53</v>
      </c>
      <c r="K282" s="75">
        <f>J282*G282</f>
        <v>0</v>
      </c>
      <c r="L282" s="36" t="s">
        <v>1459</v>
      </c>
      <c r="M282" s="36" t="s">
        <v>1460</v>
      </c>
      <c r="N282" s="37" t="s">
        <v>3199</v>
      </c>
      <c r="O282" s="34" t="s">
        <v>1461</v>
      </c>
      <c r="P282" s="34" t="s">
        <v>40</v>
      </c>
      <c r="Q282" s="38" t="s">
        <v>41</v>
      </c>
      <c r="R282" s="33" t="s">
        <v>3196</v>
      </c>
      <c r="S282" s="33" t="s">
        <v>3197</v>
      </c>
      <c r="T282" s="39">
        <v>6.0000000000000001E-3</v>
      </c>
      <c r="U282" s="36" t="s">
        <v>1462</v>
      </c>
      <c r="V282" s="40">
        <v>0</v>
      </c>
      <c r="W282" s="41">
        <v>6.48</v>
      </c>
      <c r="X282" s="41">
        <v>6.8</v>
      </c>
      <c r="Y282" s="34" t="s">
        <v>1452</v>
      </c>
      <c r="Z282" s="42">
        <v>6.0000000000000001E-3</v>
      </c>
      <c r="AA282" s="34" t="s">
        <v>158</v>
      </c>
      <c r="AB282" s="33" t="s">
        <v>1444</v>
      </c>
      <c r="AC282" s="33"/>
      <c r="AD282" s="31" t="s">
        <v>1463</v>
      </c>
      <c r="AE282" s="1" t="e">
        <f>#REF!*G282</f>
        <v>#REF!</v>
      </c>
    </row>
    <row r="283" spans="1:32" ht="42" x14ac:dyDescent="0.2">
      <c r="A283" s="32"/>
      <c r="B283" s="62" t="s">
        <v>1464</v>
      </c>
      <c r="C283" s="34" t="s">
        <v>1465</v>
      </c>
      <c r="D283" s="34" t="s">
        <v>36</v>
      </c>
      <c r="E283" s="34" t="s">
        <v>1458</v>
      </c>
      <c r="F283" s="56">
        <v>1080</v>
      </c>
      <c r="G283" s="34"/>
      <c r="H283" s="41">
        <f>G283*X283/F283</f>
        <v>0</v>
      </c>
      <c r="I283" s="61">
        <f>G283*Z283/F283</f>
        <v>0</v>
      </c>
      <c r="J283" s="75">
        <v>5.96</v>
      </c>
      <c r="K283" s="75">
        <f>J283*G283</f>
        <v>0</v>
      </c>
      <c r="L283" s="36" t="s">
        <v>1466</v>
      </c>
      <c r="M283" s="36" t="s">
        <v>1467</v>
      </c>
      <c r="N283" s="37" t="s">
        <v>3199</v>
      </c>
      <c r="O283" s="34" t="s">
        <v>1461</v>
      </c>
      <c r="P283" s="34" t="s">
        <v>40</v>
      </c>
      <c r="Q283" s="38" t="s">
        <v>695</v>
      </c>
      <c r="R283" s="33" t="s">
        <v>3196</v>
      </c>
      <c r="S283" s="33" t="s">
        <v>3197</v>
      </c>
      <c r="T283" s="39">
        <v>8.0000000000000002E-3</v>
      </c>
      <c r="U283" s="36" t="s">
        <v>1468</v>
      </c>
      <c r="V283" s="40">
        <v>0</v>
      </c>
      <c r="W283" s="41">
        <v>8.64</v>
      </c>
      <c r="X283" s="41">
        <v>9.4</v>
      </c>
      <c r="Y283" s="34" t="s">
        <v>1469</v>
      </c>
      <c r="Z283" s="42">
        <v>8.2000000000000007E-3</v>
      </c>
      <c r="AA283" s="34" t="s">
        <v>158</v>
      </c>
      <c r="AB283" s="33" t="s">
        <v>1444</v>
      </c>
      <c r="AC283" s="33"/>
      <c r="AD283" s="31" t="s">
        <v>1470</v>
      </c>
      <c r="AE283" s="1" t="e">
        <f>#REF!*G283</f>
        <v>#REF!</v>
      </c>
    </row>
    <row r="284" spans="1:32" ht="42" x14ac:dyDescent="0.2">
      <c r="A284" s="32"/>
      <c r="B284" s="62" t="s">
        <v>1471</v>
      </c>
      <c r="C284" s="34" t="s">
        <v>1472</v>
      </c>
      <c r="D284" s="34" t="s">
        <v>36</v>
      </c>
      <c r="E284" s="34" t="s">
        <v>1473</v>
      </c>
      <c r="F284" s="35">
        <v>720</v>
      </c>
      <c r="G284" s="34"/>
      <c r="H284" s="41">
        <f>G284*X284/F284</f>
        <v>0</v>
      </c>
      <c r="I284" s="61">
        <f>G284*Z284/F284</f>
        <v>0</v>
      </c>
      <c r="J284" s="75">
        <v>8.73</v>
      </c>
      <c r="K284" s="75">
        <f>J284*G284</f>
        <v>0</v>
      </c>
      <c r="L284" s="36" t="s">
        <v>1474</v>
      </c>
      <c r="M284" s="36" t="s">
        <v>1475</v>
      </c>
      <c r="N284" s="37" t="s">
        <v>3199</v>
      </c>
      <c r="O284" s="34" t="s">
        <v>1476</v>
      </c>
      <c r="P284" s="34" t="s">
        <v>40</v>
      </c>
      <c r="Q284" s="38" t="s">
        <v>41</v>
      </c>
      <c r="R284" s="33" t="s">
        <v>3196</v>
      </c>
      <c r="S284" s="33" t="s">
        <v>3197</v>
      </c>
      <c r="T284" s="39">
        <v>1.2E-2</v>
      </c>
      <c r="U284" s="36" t="s">
        <v>1477</v>
      </c>
      <c r="V284" s="40">
        <v>0</v>
      </c>
      <c r="W284" s="41">
        <v>8.64</v>
      </c>
      <c r="X284" s="41">
        <v>8.8000000000000007</v>
      </c>
      <c r="Y284" s="34" t="s">
        <v>1469</v>
      </c>
      <c r="Z284" s="42">
        <v>8.2000000000000007E-3</v>
      </c>
      <c r="AA284" s="34" t="s">
        <v>158</v>
      </c>
      <c r="AB284" s="33" t="s">
        <v>1444</v>
      </c>
      <c r="AC284" s="33"/>
      <c r="AD284" s="31" t="s">
        <v>1478</v>
      </c>
      <c r="AE284" s="1" t="e">
        <f>#REF!*G284</f>
        <v>#REF!</v>
      </c>
    </row>
    <row r="285" spans="1:32" ht="42" x14ac:dyDescent="0.2">
      <c r="A285" s="32"/>
      <c r="B285" s="62" t="s">
        <v>1479</v>
      </c>
      <c r="C285" s="34" t="s">
        <v>1480</v>
      </c>
      <c r="D285" s="34" t="s">
        <v>36</v>
      </c>
      <c r="E285" s="34" t="s">
        <v>898</v>
      </c>
      <c r="F285" s="35">
        <v>360</v>
      </c>
      <c r="G285" s="34"/>
      <c r="H285" s="41">
        <f>G285*X285/F285</f>
        <v>0</v>
      </c>
      <c r="I285" s="61">
        <f>G285*Z285/F285</f>
        <v>0</v>
      </c>
      <c r="J285" s="75">
        <v>14.11</v>
      </c>
      <c r="K285" s="75">
        <f>J285*G285</f>
        <v>0</v>
      </c>
      <c r="L285" s="36" t="s">
        <v>1481</v>
      </c>
      <c r="M285" s="36" t="s">
        <v>1482</v>
      </c>
      <c r="N285" s="37" t="s">
        <v>3199</v>
      </c>
      <c r="O285" s="34" t="s">
        <v>1483</v>
      </c>
      <c r="P285" s="34" t="s">
        <v>40</v>
      </c>
      <c r="Q285" s="38" t="s">
        <v>695</v>
      </c>
      <c r="R285" s="33" t="s">
        <v>3196</v>
      </c>
      <c r="S285" s="33" t="s">
        <v>3197</v>
      </c>
      <c r="T285" s="39">
        <v>1.7000000000000001E-2</v>
      </c>
      <c r="U285" s="36" t="s">
        <v>1484</v>
      </c>
      <c r="V285" s="40">
        <v>0</v>
      </c>
      <c r="W285" s="41">
        <v>6.12</v>
      </c>
      <c r="X285" s="41">
        <v>6.5</v>
      </c>
      <c r="Y285" s="34" t="s">
        <v>1485</v>
      </c>
      <c r="Z285" s="42">
        <v>6.4000000000000003E-3</v>
      </c>
      <c r="AA285" s="34" t="s">
        <v>158</v>
      </c>
      <c r="AB285" s="33" t="s">
        <v>1444</v>
      </c>
      <c r="AC285" s="33" t="s">
        <v>1486</v>
      </c>
      <c r="AD285" s="31" t="s">
        <v>1487</v>
      </c>
      <c r="AE285" s="1" t="e">
        <f>#REF!*G285</f>
        <v>#REF!</v>
      </c>
    </row>
    <row r="286" spans="1:32" ht="42.75" thickBot="1" x14ac:dyDescent="0.25">
      <c r="A286" s="32"/>
      <c r="B286" s="62" t="s">
        <v>1488</v>
      </c>
      <c r="C286" s="34" t="s">
        <v>1489</v>
      </c>
      <c r="D286" s="34" t="s">
        <v>36</v>
      </c>
      <c r="E286" s="34" t="s">
        <v>1490</v>
      </c>
      <c r="F286" s="35">
        <v>540</v>
      </c>
      <c r="G286" s="34"/>
      <c r="H286" s="41">
        <f>G286*X286/F286</f>
        <v>0</v>
      </c>
      <c r="I286" s="61">
        <f>G286*Z286/F286</f>
        <v>0</v>
      </c>
      <c r="J286" s="75">
        <v>10.74</v>
      </c>
      <c r="K286" s="75">
        <f>J286*G286</f>
        <v>0</v>
      </c>
      <c r="L286" s="36" t="s">
        <v>1491</v>
      </c>
      <c r="M286" s="36" t="s">
        <v>1492</v>
      </c>
      <c r="N286" s="37" t="s">
        <v>3199</v>
      </c>
      <c r="O286" s="34" t="s">
        <v>1493</v>
      </c>
      <c r="P286" s="34" t="s">
        <v>40</v>
      </c>
      <c r="Q286" s="38" t="s">
        <v>41</v>
      </c>
      <c r="R286" s="33" t="s">
        <v>3196</v>
      </c>
      <c r="S286" s="33" t="s">
        <v>3197</v>
      </c>
      <c r="T286" s="39">
        <v>1.0999999999999999E-2</v>
      </c>
      <c r="U286" s="36" t="s">
        <v>1494</v>
      </c>
      <c r="V286" s="40">
        <v>0</v>
      </c>
      <c r="W286" s="41">
        <v>5.94</v>
      </c>
      <c r="X286" s="41">
        <v>6.4</v>
      </c>
      <c r="Y286" s="34" t="s">
        <v>1485</v>
      </c>
      <c r="Z286" s="42">
        <v>6.4000000000000003E-3</v>
      </c>
      <c r="AA286" s="34" t="s">
        <v>158</v>
      </c>
      <c r="AB286" s="33" t="s">
        <v>1444</v>
      </c>
      <c r="AC286" s="33" t="s">
        <v>1486</v>
      </c>
      <c r="AD286" s="31" t="s">
        <v>1495</v>
      </c>
      <c r="AE286" s="1" t="e">
        <f>#REF!*G286</f>
        <v>#REF!</v>
      </c>
    </row>
    <row r="287" spans="1:32" ht="12" customHeight="1" x14ac:dyDescent="0.2">
      <c r="A287" s="2"/>
      <c r="B287" s="11" t="s">
        <v>1496</v>
      </c>
      <c r="C287" s="12"/>
      <c r="D287" s="12"/>
      <c r="E287" s="12"/>
      <c r="F287" s="12"/>
      <c r="G287" s="12"/>
      <c r="H287" s="12"/>
      <c r="I287" s="12"/>
      <c r="J287" s="72"/>
      <c r="K287" s="72"/>
      <c r="L287" s="13"/>
      <c r="M287" s="13"/>
      <c r="N287" s="13"/>
      <c r="O287" s="12"/>
      <c r="P287" s="13"/>
      <c r="Q287" s="13"/>
      <c r="R287" s="13"/>
      <c r="S287" s="13"/>
      <c r="T287" s="14"/>
      <c r="U287" s="14"/>
      <c r="V287" s="14"/>
      <c r="W287" s="13"/>
      <c r="X287" s="13"/>
      <c r="Y287" s="13"/>
      <c r="Z287" s="13"/>
      <c r="AA287" s="13"/>
      <c r="AB287" s="13"/>
      <c r="AC287" s="13"/>
    </row>
    <row r="288" spans="1:32" ht="42" x14ac:dyDescent="0.2">
      <c r="A288" s="32"/>
      <c r="B288" s="62" t="s">
        <v>1497</v>
      </c>
      <c r="C288" s="34" t="s">
        <v>1498</v>
      </c>
      <c r="D288" s="34" t="s">
        <v>36</v>
      </c>
      <c r="E288" s="34" t="s">
        <v>1490</v>
      </c>
      <c r="F288" s="35">
        <v>810</v>
      </c>
      <c r="G288" s="34"/>
      <c r="H288" s="41">
        <f>G288*X288/F288</f>
        <v>0</v>
      </c>
      <c r="I288" s="61">
        <f>G288*Z288/F288</f>
        <v>0</v>
      </c>
      <c r="J288" s="75">
        <v>9.06</v>
      </c>
      <c r="K288" s="75">
        <f>J288*G288</f>
        <v>0</v>
      </c>
      <c r="L288" s="36" t="s">
        <v>1499</v>
      </c>
      <c r="M288" s="36" t="s">
        <v>1500</v>
      </c>
      <c r="N288" s="37" t="s">
        <v>3200</v>
      </c>
      <c r="O288" s="34" t="s">
        <v>1501</v>
      </c>
      <c r="P288" s="34" t="s">
        <v>40</v>
      </c>
      <c r="Q288" s="38" t="s">
        <v>41</v>
      </c>
      <c r="R288" s="33" t="s">
        <v>3196</v>
      </c>
      <c r="S288" s="33" t="s">
        <v>3197</v>
      </c>
      <c r="T288" s="39">
        <v>0.01</v>
      </c>
      <c r="U288" s="36" t="s">
        <v>1502</v>
      </c>
      <c r="V288" s="40">
        <v>0</v>
      </c>
      <c r="W288" s="41">
        <v>8.1</v>
      </c>
      <c r="X288" s="41">
        <v>8.5</v>
      </c>
      <c r="Y288" s="34" t="s">
        <v>1469</v>
      </c>
      <c r="Z288" s="42">
        <v>8.2000000000000007E-3</v>
      </c>
      <c r="AA288" s="34" t="s">
        <v>81</v>
      </c>
      <c r="AB288" s="33" t="s">
        <v>1444</v>
      </c>
      <c r="AC288" s="33"/>
      <c r="AD288" s="31" t="s">
        <v>1503</v>
      </c>
      <c r="AE288" s="1" t="e">
        <f>#REF!*G288</f>
        <v>#REF!</v>
      </c>
    </row>
    <row r="289" spans="1:32" ht="42" x14ac:dyDescent="0.2">
      <c r="A289" s="32"/>
      <c r="B289" s="62" t="s">
        <v>1504</v>
      </c>
      <c r="C289" s="34" t="s">
        <v>1505</v>
      </c>
      <c r="D289" s="34" t="s">
        <v>36</v>
      </c>
      <c r="E289" s="34" t="s">
        <v>1490</v>
      </c>
      <c r="F289" s="35">
        <v>810</v>
      </c>
      <c r="G289" s="34"/>
      <c r="H289" s="41">
        <f>G289*X289/F289</f>
        <v>0</v>
      </c>
      <c r="I289" s="61">
        <f>G289*Z289/F289</f>
        <v>0</v>
      </c>
      <c r="J289" s="75">
        <v>9.27</v>
      </c>
      <c r="K289" s="75">
        <f>J289*G289</f>
        <v>0</v>
      </c>
      <c r="L289" s="36" t="s">
        <v>1506</v>
      </c>
      <c r="M289" s="36" t="s">
        <v>1507</v>
      </c>
      <c r="N289" s="37" t="s">
        <v>3200</v>
      </c>
      <c r="O289" s="34" t="s">
        <v>1501</v>
      </c>
      <c r="P289" s="34" t="s">
        <v>40</v>
      </c>
      <c r="Q289" s="38" t="s">
        <v>41</v>
      </c>
      <c r="R289" s="33" t="s">
        <v>3196</v>
      </c>
      <c r="S289" s="33" t="s">
        <v>3197</v>
      </c>
      <c r="T289" s="39">
        <v>0.01</v>
      </c>
      <c r="U289" s="36" t="s">
        <v>1502</v>
      </c>
      <c r="V289" s="40">
        <v>0</v>
      </c>
      <c r="W289" s="41">
        <v>8.1</v>
      </c>
      <c r="X289" s="41">
        <v>8.5</v>
      </c>
      <c r="Y289" s="34" t="s">
        <v>1469</v>
      </c>
      <c r="Z289" s="42">
        <v>8.2000000000000007E-3</v>
      </c>
      <c r="AA289" s="34" t="s">
        <v>81</v>
      </c>
      <c r="AB289" s="33" t="s">
        <v>1444</v>
      </c>
      <c r="AC289" s="33"/>
      <c r="AD289" s="31" t="s">
        <v>1508</v>
      </c>
      <c r="AE289" s="1" t="e">
        <f>#REF!*G289</f>
        <v>#REF!</v>
      </c>
    </row>
    <row r="290" spans="1:32" ht="42.75" thickBot="1" x14ac:dyDescent="0.25">
      <c r="A290" s="32"/>
      <c r="B290" s="62" t="s">
        <v>1509</v>
      </c>
      <c r="C290" s="34" t="s">
        <v>1510</v>
      </c>
      <c r="D290" s="34" t="s">
        <v>36</v>
      </c>
      <c r="E290" s="34" t="s">
        <v>1511</v>
      </c>
      <c r="F290" s="35">
        <v>320</v>
      </c>
      <c r="G290" s="34"/>
      <c r="H290" s="41">
        <f>G290*X290/F290</f>
        <v>0</v>
      </c>
      <c r="I290" s="61">
        <f>G290*Z290/F290</f>
        <v>0</v>
      </c>
      <c r="J290" s="75">
        <v>17.07</v>
      </c>
      <c r="K290" s="75">
        <f>J290*G290</f>
        <v>0</v>
      </c>
      <c r="L290" s="36" t="s">
        <v>1512</v>
      </c>
      <c r="M290" s="36" t="s">
        <v>1513</v>
      </c>
      <c r="N290" s="37" t="s">
        <v>3200</v>
      </c>
      <c r="O290" s="34" t="s">
        <v>1514</v>
      </c>
      <c r="P290" s="34" t="s">
        <v>40</v>
      </c>
      <c r="Q290" s="38" t="s">
        <v>41</v>
      </c>
      <c r="R290" s="33" t="s">
        <v>3196</v>
      </c>
      <c r="S290" s="33" t="s">
        <v>3197</v>
      </c>
      <c r="T290" s="39">
        <v>2.1000000000000001E-2</v>
      </c>
      <c r="U290" s="36" t="s">
        <v>1515</v>
      </c>
      <c r="V290" s="43">
        <v>1E-4</v>
      </c>
      <c r="W290" s="41">
        <v>6.72</v>
      </c>
      <c r="X290" s="41">
        <v>6.9</v>
      </c>
      <c r="Y290" s="34" t="s">
        <v>404</v>
      </c>
      <c r="Z290" s="42">
        <v>1.18E-2</v>
      </c>
      <c r="AA290" s="34" t="s">
        <v>81</v>
      </c>
      <c r="AB290" s="33" t="s">
        <v>1444</v>
      </c>
      <c r="AC290" s="33"/>
      <c r="AD290" s="31" t="s">
        <v>1516</v>
      </c>
      <c r="AE290" s="1" t="e">
        <f>#REF!*G290</f>
        <v>#REF!</v>
      </c>
    </row>
    <row r="291" spans="1:32" ht="12" customHeight="1" x14ac:dyDescent="0.2">
      <c r="A291" s="2"/>
      <c r="B291" s="11" t="s">
        <v>1517</v>
      </c>
      <c r="C291" s="12"/>
      <c r="D291" s="12"/>
      <c r="E291" s="12"/>
      <c r="F291" s="12"/>
      <c r="G291" s="12"/>
      <c r="H291" s="12"/>
      <c r="I291" s="12"/>
      <c r="J291" s="72"/>
      <c r="K291" s="72"/>
      <c r="L291" s="13"/>
      <c r="M291" s="13"/>
      <c r="N291" s="13"/>
      <c r="O291" s="12"/>
      <c r="P291" s="13"/>
      <c r="Q291" s="13"/>
      <c r="R291" s="13"/>
      <c r="S291" s="13"/>
      <c r="T291" s="14"/>
      <c r="U291" s="14"/>
      <c r="V291" s="14"/>
      <c r="W291" s="13"/>
      <c r="X291" s="13"/>
      <c r="Y291" s="13"/>
      <c r="Z291" s="13"/>
      <c r="AA291" s="13"/>
      <c r="AB291" s="13"/>
      <c r="AC291" s="13"/>
    </row>
    <row r="292" spans="1:32" ht="42.75" thickBot="1" x14ac:dyDescent="0.25">
      <c r="A292" s="32"/>
      <c r="B292" s="62" t="s">
        <v>1520</v>
      </c>
      <c r="C292" s="34" t="s">
        <v>1521</v>
      </c>
      <c r="D292" s="34" t="s">
        <v>36</v>
      </c>
      <c r="E292" s="34" t="s">
        <v>1473</v>
      </c>
      <c r="F292" s="35">
        <v>400</v>
      </c>
      <c r="G292" s="34"/>
      <c r="H292" s="41">
        <f>G292*X292/F292</f>
        <v>0</v>
      </c>
      <c r="I292" s="61">
        <f>G292*Z292/F292</f>
        <v>0</v>
      </c>
      <c r="J292" s="75">
        <v>17.61</v>
      </c>
      <c r="K292" s="75">
        <f>J292*G292</f>
        <v>0</v>
      </c>
      <c r="L292" s="36" t="s">
        <v>1522</v>
      </c>
      <c r="M292" s="36" t="s">
        <v>1523</v>
      </c>
      <c r="N292" s="37" t="s">
        <v>3201</v>
      </c>
      <c r="O292" s="34" t="s">
        <v>1518</v>
      </c>
      <c r="P292" s="34" t="s">
        <v>40</v>
      </c>
      <c r="Q292" s="38" t="s">
        <v>41</v>
      </c>
      <c r="R292" s="33" t="s">
        <v>3196</v>
      </c>
      <c r="S292" s="33" t="s">
        <v>3197</v>
      </c>
      <c r="T292" s="39">
        <v>1.4E-2</v>
      </c>
      <c r="U292" s="36" t="s">
        <v>1519</v>
      </c>
      <c r="V292" s="43">
        <v>1E-4</v>
      </c>
      <c r="W292" s="41">
        <v>5.6</v>
      </c>
      <c r="X292" s="41">
        <v>6.3</v>
      </c>
      <c r="Y292" s="34" t="s">
        <v>404</v>
      </c>
      <c r="Z292" s="42">
        <v>1.18E-2</v>
      </c>
      <c r="AA292" s="34"/>
      <c r="AB292" s="33" t="s">
        <v>1444</v>
      </c>
      <c r="AC292" s="33"/>
      <c r="AD292" s="31" t="s">
        <v>1524</v>
      </c>
      <c r="AE292" s="1" t="e">
        <f>#REF!*G292</f>
        <v>#REF!</v>
      </c>
    </row>
    <row r="293" spans="1:32" ht="15.95" customHeight="1" thickBot="1" x14ac:dyDescent="0.25">
      <c r="A293" s="2"/>
      <c r="B293" s="9" t="s">
        <v>1525</v>
      </c>
      <c r="C293" s="10"/>
      <c r="D293" s="10"/>
      <c r="E293" s="10"/>
      <c r="F293" s="10"/>
      <c r="G293" s="10"/>
      <c r="H293" s="10"/>
      <c r="I293" s="10"/>
      <c r="J293" s="69"/>
      <c r="K293" s="69"/>
      <c r="L293" s="10"/>
      <c r="M293" s="10"/>
      <c r="N293" s="10"/>
      <c r="O293" s="10"/>
      <c r="P293" s="10"/>
      <c r="Q293" s="10"/>
      <c r="R293" s="10"/>
      <c r="S293" s="10"/>
      <c r="T293" s="10"/>
      <c r="U293" s="10"/>
      <c r="V293" s="10"/>
      <c r="W293" s="10"/>
      <c r="X293" s="10"/>
      <c r="Y293" s="10"/>
      <c r="Z293" s="10"/>
      <c r="AA293" s="10"/>
      <c r="AB293" s="10"/>
      <c r="AC293" s="10"/>
    </row>
    <row r="294" spans="1:32" ht="12" customHeight="1" x14ac:dyDescent="0.2">
      <c r="A294" s="2"/>
      <c r="B294" s="11" t="s">
        <v>1526</v>
      </c>
      <c r="C294" s="12"/>
      <c r="D294" s="12"/>
      <c r="E294" s="12"/>
      <c r="F294" s="12"/>
      <c r="G294" s="12"/>
      <c r="H294" s="12"/>
      <c r="I294" s="12"/>
      <c r="J294" s="72"/>
      <c r="K294" s="72"/>
      <c r="L294" s="13"/>
      <c r="M294" s="13"/>
      <c r="N294" s="13"/>
      <c r="O294" s="12"/>
      <c r="P294" s="13"/>
      <c r="Q294" s="13"/>
      <c r="R294" s="13"/>
      <c r="S294" s="13"/>
      <c r="T294" s="14"/>
      <c r="U294" s="14"/>
      <c r="V294" s="14"/>
      <c r="W294" s="13"/>
      <c r="X294" s="13"/>
      <c r="Y294" s="13"/>
      <c r="Z294" s="13"/>
      <c r="AA294" s="13"/>
      <c r="AB294" s="13"/>
      <c r="AC294" s="13"/>
    </row>
    <row r="295" spans="1:32" ht="42" x14ac:dyDescent="0.2">
      <c r="A295" s="32"/>
      <c r="B295" s="62" t="s">
        <v>1527</v>
      </c>
      <c r="C295" s="34" t="s">
        <v>1528</v>
      </c>
      <c r="D295" s="34" t="s">
        <v>36</v>
      </c>
      <c r="E295" s="34" t="s">
        <v>1529</v>
      </c>
      <c r="F295" s="35">
        <v>100</v>
      </c>
      <c r="G295" s="34"/>
      <c r="H295" s="41">
        <f>G295*X295/F295</f>
        <v>0</v>
      </c>
      <c r="I295" s="61">
        <f>G295*Z295/F295</f>
        <v>0</v>
      </c>
      <c r="J295" s="75">
        <v>128.47999999999999</v>
      </c>
      <c r="K295" s="75">
        <f>J295*G295</f>
        <v>0</v>
      </c>
      <c r="L295" s="36" t="s">
        <v>1530</v>
      </c>
      <c r="M295" s="36" t="s">
        <v>1531</v>
      </c>
      <c r="N295" s="37" t="s">
        <v>3203</v>
      </c>
      <c r="O295" s="34" t="s">
        <v>1532</v>
      </c>
      <c r="P295" s="34" t="s">
        <v>40</v>
      </c>
      <c r="Q295" s="38" t="s">
        <v>41</v>
      </c>
      <c r="R295" s="33" t="s">
        <v>3202</v>
      </c>
      <c r="S295" s="33" t="s">
        <v>3204</v>
      </c>
      <c r="T295" s="39">
        <v>2.1000000000000001E-2</v>
      </c>
      <c r="U295" s="36" t="s">
        <v>1533</v>
      </c>
      <c r="V295" s="43">
        <v>1E-4</v>
      </c>
      <c r="W295" s="41">
        <v>2.1</v>
      </c>
      <c r="X295" s="41">
        <v>2.44</v>
      </c>
      <c r="Y295" s="34" t="s">
        <v>1534</v>
      </c>
      <c r="Z295" s="42">
        <v>1.0800000000000001E-2</v>
      </c>
      <c r="AA295" s="34" t="s">
        <v>81</v>
      </c>
      <c r="AB295" s="33" t="s">
        <v>1535</v>
      </c>
      <c r="AC295" s="33" t="s">
        <v>1536</v>
      </c>
      <c r="AD295" s="31" t="s">
        <v>1537</v>
      </c>
      <c r="AE295" s="1" t="e">
        <f>#REF!*G295</f>
        <v>#REF!</v>
      </c>
    </row>
    <row r="296" spans="1:32" ht="42" x14ac:dyDescent="0.2">
      <c r="A296" s="32"/>
      <c r="B296" s="62" t="s">
        <v>1538</v>
      </c>
      <c r="C296" s="34" t="s">
        <v>1539</v>
      </c>
      <c r="D296" s="34" t="s">
        <v>36</v>
      </c>
      <c r="E296" s="34" t="s">
        <v>1529</v>
      </c>
      <c r="F296" s="35">
        <v>100</v>
      </c>
      <c r="G296" s="34"/>
      <c r="H296" s="41">
        <f>G296*X296/F296</f>
        <v>0</v>
      </c>
      <c r="I296" s="61">
        <f>G296*Z296/F296</f>
        <v>0</v>
      </c>
      <c r="J296" s="75">
        <v>170.43</v>
      </c>
      <c r="K296" s="75">
        <f>J296*G296</f>
        <v>0</v>
      </c>
      <c r="L296" s="36" t="s">
        <v>1540</v>
      </c>
      <c r="M296" s="36" t="s">
        <v>1541</v>
      </c>
      <c r="N296" s="37" t="s">
        <v>3203</v>
      </c>
      <c r="O296" s="34" t="s">
        <v>1542</v>
      </c>
      <c r="P296" s="34" t="s">
        <v>40</v>
      </c>
      <c r="Q296" s="38" t="s">
        <v>695</v>
      </c>
      <c r="R296" s="33" t="s">
        <v>3202</v>
      </c>
      <c r="S296" s="33" t="s">
        <v>3204</v>
      </c>
      <c r="T296" s="39">
        <v>0.02</v>
      </c>
      <c r="U296" s="36" t="s">
        <v>1533</v>
      </c>
      <c r="V296" s="43">
        <v>1E-4</v>
      </c>
      <c r="W296" s="41">
        <v>2</v>
      </c>
      <c r="X296" s="41">
        <v>2.34</v>
      </c>
      <c r="Y296" s="34" t="s">
        <v>1534</v>
      </c>
      <c r="Z296" s="42">
        <v>1.0800000000000001E-2</v>
      </c>
      <c r="AA296" s="34" t="s">
        <v>81</v>
      </c>
      <c r="AB296" s="33" t="s">
        <v>1535</v>
      </c>
      <c r="AC296" s="33" t="s">
        <v>1536</v>
      </c>
      <c r="AD296" s="31" t="s">
        <v>1543</v>
      </c>
      <c r="AE296" s="1" t="e">
        <f>#REF!*G296</f>
        <v>#REF!</v>
      </c>
    </row>
    <row r="297" spans="1:32" ht="42" x14ac:dyDescent="0.2">
      <c r="A297" s="32"/>
      <c r="B297" s="62" t="s">
        <v>1544</v>
      </c>
      <c r="C297" s="34" t="s">
        <v>1545</v>
      </c>
      <c r="D297" s="34" t="s">
        <v>36</v>
      </c>
      <c r="E297" s="34" t="s">
        <v>1529</v>
      </c>
      <c r="F297" s="35">
        <v>100</v>
      </c>
      <c r="G297" s="34"/>
      <c r="H297" s="41">
        <f>G297*X297/F297</f>
        <v>0</v>
      </c>
      <c r="I297" s="61">
        <f>G297*Z297/F297</f>
        <v>0</v>
      </c>
      <c r="J297" s="75">
        <v>134.69</v>
      </c>
      <c r="K297" s="75">
        <f>J297*G297</f>
        <v>0</v>
      </c>
      <c r="L297" s="36" t="s">
        <v>1546</v>
      </c>
      <c r="M297" s="36" t="s">
        <v>1547</v>
      </c>
      <c r="N297" s="37" t="s">
        <v>3205</v>
      </c>
      <c r="O297" s="34" t="s">
        <v>1548</v>
      </c>
      <c r="P297" s="34" t="s">
        <v>40</v>
      </c>
      <c r="Q297" s="38" t="s">
        <v>41</v>
      </c>
      <c r="R297" s="33" t="s">
        <v>3202</v>
      </c>
      <c r="S297" s="33" t="s">
        <v>3204</v>
      </c>
      <c r="T297" s="39">
        <v>1.4999999999999999E-2</v>
      </c>
      <c r="U297" s="36" t="s">
        <v>1533</v>
      </c>
      <c r="V297" s="43">
        <v>1E-4</v>
      </c>
      <c r="W297" s="41">
        <v>1.5</v>
      </c>
      <c r="X297" s="41">
        <v>1.84</v>
      </c>
      <c r="Y297" s="34" t="s">
        <v>1534</v>
      </c>
      <c r="Z297" s="42">
        <v>1.0800000000000001E-2</v>
      </c>
      <c r="AA297" s="34" t="s">
        <v>81</v>
      </c>
      <c r="AB297" s="33" t="s">
        <v>1535</v>
      </c>
      <c r="AC297" s="33" t="s">
        <v>1536</v>
      </c>
      <c r="AD297" s="31" t="s">
        <v>1549</v>
      </c>
      <c r="AE297" s="1" t="e">
        <f>#REF!*G297</f>
        <v>#REF!</v>
      </c>
    </row>
    <row r="298" spans="1:32" ht="42" x14ac:dyDescent="0.2">
      <c r="A298" s="32"/>
      <c r="B298" s="62" t="s">
        <v>1550</v>
      </c>
      <c r="C298" s="34" t="s">
        <v>1551</v>
      </c>
      <c r="D298" s="34" t="s">
        <v>36</v>
      </c>
      <c r="E298" s="34" t="s">
        <v>1529</v>
      </c>
      <c r="F298" s="35">
        <v>100</v>
      </c>
      <c r="G298" s="34"/>
      <c r="H298" s="41">
        <f>G298*X298/F298</f>
        <v>0</v>
      </c>
      <c r="I298" s="61">
        <f>G298*Z298/F298</f>
        <v>0</v>
      </c>
      <c r="J298" s="75">
        <v>171.4</v>
      </c>
      <c r="K298" s="75">
        <f>J298*G298</f>
        <v>0</v>
      </c>
      <c r="L298" s="36" t="s">
        <v>1552</v>
      </c>
      <c r="M298" s="36" t="s">
        <v>1553</v>
      </c>
      <c r="N298" s="37" t="s">
        <v>3205</v>
      </c>
      <c r="O298" s="34" t="s">
        <v>1554</v>
      </c>
      <c r="P298" s="34" t="s">
        <v>40</v>
      </c>
      <c r="Q298" s="38" t="s">
        <v>695</v>
      </c>
      <c r="R298" s="33" t="s">
        <v>3202</v>
      </c>
      <c r="S298" s="33" t="s">
        <v>3204</v>
      </c>
      <c r="T298" s="39">
        <v>2.1999999999999999E-2</v>
      </c>
      <c r="U298" s="36" t="s">
        <v>1533</v>
      </c>
      <c r="V298" s="43">
        <v>1E-4</v>
      </c>
      <c r="W298" s="41">
        <v>2.2000000000000002</v>
      </c>
      <c r="X298" s="41">
        <v>2.54</v>
      </c>
      <c r="Y298" s="34" t="s">
        <v>1534</v>
      </c>
      <c r="Z298" s="42">
        <v>1.0800000000000001E-2</v>
      </c>
      <c r="AA298" s="34" t="s">
        <v>81</v>
      </c>
      <c r="AB298" s="33" t="s">
        <v>1535</v>
      </c>
      <c r="AC298" s="33" t="s">
        <v>1555</v>
      </c>
      <c r="AD298" s="31" t="s">
        <v>1556</v>
      </c>
      <c r="AE298" s="1" t="e">
        <f>#REF!*G298</f>
        <v>#REF!</v>
      </c>
    </row>
    <row r="299" spans="1:32" ht="42" x14ac:dyDescent="0.2">
      <c r="A299" s="32"/>
      <c r="B299" s="62" t="s">
        <v>1557</v>
      </c>
      <c r="C299" s="34" t="s">
        <v>1558</v>
      </c>
      <c r="D299" s="34" t="s">
        <v>36</v>
      </c>
      <c r="E299" s="34" t="s">
        <v>1529</v>
      </c>
      <c r="F299" s="35">
        <v>100</v>
      </c>
      <c r="G299" s="34"/>
      <c r="H299" s="41">
        <f>G299*X299/F299</f>
        <v>0</v>
      </c>
      <c r="I299" s="61">
        <f>G299*Z299/F299</f>
        <v>0</v>
      </c>
      <c r="J299" s="75">
        <v>209.82</v>
      </c>
      <c r="K299" s="75">
        <f>J299*G299</f>
        <v>0</v>
      </c>
      <c r="L299" s="36" t="s">
        <v>1559</v>
      </c>
      <c r="M299" s="36" t="s">
        <v>1560</v>
      </c>
      <c r="N299" s="37" t="s">
        <v>3205</v>
      </c>
      <c r="O299" s="34" t="s">
        <v>1561</v>
      </c>
      <c r="P299" s="34" t="s">
        <v>40</v>
      </c>
      <c r="Q299" s="38" t="s">
        <v>695</v>
      </c>
      <c r="R299" s="33" t="s">
        <v>3202</v>
      </c>
      <c r="S299" s="33" t="s">
        <v>3204</v>
      </c>
      <c r="T299" s="39">
        <v>2.3E-2</v>
      </c>
      <c r="U299" s="36" t="s">
        <v>1533</v>
      </c>
      <c r="V299" s="43">
        <v>1E-4</v>
      </c>
      <c r="W299" s="41">
        <v>2.2999999999999998</v>
      </c>
      <c r="X299" s="41">
        <v>2.64</v>
      </c>
      <c r="Y299" s="34" t="s">
        <v>1534</v>
      </c>
      <c r="Z299" s="42">
        <v>1.0800000000000001E-2</v>
      </c>
      <c r="AA299" s="34" t="s">
        <v>81</v>
      </c>
      <c r="AB299" s="33" t="s">
        <v>1535</v>
      </c>
      <c r="AC299" s="33" t="s">
        <v>1536</v>
      </c>
      <c r="AD299" s="31" t="s">
        <v>1562</v>
      </c>
      <c r="AE299" s="1" t="e">
        <f>#REF!*G299</f>
        <v>#REF!</v>
      </c>
    </row>
    <row r="300" spans="1:32" ht="52.5" x14ac:dyDescent="0.2">
      <c r="A300" s="32"/>
      <c r="B300" s="62" t="s">
        <v>1563</v>
      </c>
      <c r="C300" s="34" t="s">
        <v>1564</v>
      </c>
      <c r="D300" s="34" t="s">
        <v>36</v>
      </c>
      <c r="E300" s="34" t="s">
        <v>1565</v>
      </c>
      <c r="F300" s="35">
        <v>100</v>
      </c>
      <c r="G300" s="34"/>
      <c r="H300" s="41">
        <f>G300*X300/F300</f>
        <v>0</v>
      </c>
      <c r="I300" s="61">
        <f>G300*Z300/F300</f>
        <v>0</v>
      </c>
      <c r="J300" s="75">
        <v>342.09</v>
      </c>
      <c r="K300" s="75">
        <f>J300*G300</f>
        <v>0</v>
      </c>
      <c r="L300" s="36" t="s">
        <v>1566</v>
      </c>
      <c r="M300" s="36" t="s">
        <v>1567</v>
      </c>
      <c r="N300" s="37" t="s">
        <v>3206</v>
      </c>
      <c r="O300" s="34" t="s">
        <v>1568</v>
      </c>
      <c r="P300" s="34" t="s">
        <v>40</v>
      </c>
      <c r="Q300" s="38" t="s">
        <v>695</v>
      </c>
      <c r="R300" s="33" t="s">
        <v>3202</v>
      </c>
      <c r="S300" s="33" t="s">
        <v>3204</v>
      </c>
      <c r="T300" s="39">
        <v>2.8000000000000001E-2</v>
      </c>
      <c r="U300" s="36" t="s">
        <v>1569</v>
      </c>
      <c r="V300" s="43">
        <v>2.0000000000000001E-4</v>
      </c>
      <c r="W300" s="41">
        <v>2.8</v>
      </c>
      <c r="X300" s="41">
        <v>3.11</v>
      </c>
      <c r="Y300" s="34" t="s">
        <v>1570</v>
      </c>
      <c r="Z300" s="42">
        <v>2.29E-2</v>
      </c>
      <c r="AA300" s="34" t="s">
        <v>158</v>
      </c>
      <c r="AB300" s="33" t="s">
        <v>1535</v>
      </c>
      <c r="AC300" s="33"/>
      <c r="AD300" s="31" t="s">
        <v>1571</v>
      </c>
      <c r="AE300" s="1" t="e">
        <f>#REF!*G300</f>
        <v>#REF!</v>
      </c>
    </row>
    <row r="301" spans="1:32" ht="52.5" x14ac:dyDescent="0.2">
      <c r="A301" s="32"/>
      <c r="B301" s="62" t="s">
        <v>1572</v>
      </c>
      <c r="C301" s="34" t="s">
        <v>1573</v>
      </c>
      <c r="D301" s="34" t="s">
        <v>36</v>
      </c>
      <c r="E301" s="34" t="s">
        <v>1565</v>
      </c>
      <c r="F301" s="35">
        <v>100</v>
      </c>
      <c r="G301" s="34"/>
      <c r="H301" s="41">
        <f>G301*X301/F301</f>
        <v>0</v>
      </c>
      <c r="I301" s="61">
        <f>G301*Z301/F301</f>
        <v>0</v>
      </c>
      <c r="J301" s="75">
        <v>146.94999999999999</v>
      </c>
      <c r="K301" s="75">
        <f>J301*G301</f>
        <v>0</v>
      </c>
      <c r="L301" s="36" t="s">
        <v>1574</v>
      </c>
      <c r="M301" s="36" t="s">
        <v>1575</v>
      </c>
      <c r="N301" s="37" t="s">
        <v>3206</v>
      </c>
      <c r="O301" s="34" t="s">
        <v>1576</v>
      </c>
      <c r="P301" s="34" t="s">
        <v>40</v>
      </c>
      <c r="Q301" s="38" t="s">
        <v>695</v>
      </c>
      <c r="R301" s="33" t="s">
        <v>3202</v>
      </c>
      <c r="S301" s="33" t="s">
        <v>3204</v>
      </c>
      <c r="T301" s="39">
        <v>3.5000000000000003E-2</v>
      </c>
      <c r="U301" s="36" t="s">
        <v>1577</v>
      </c>
      <c r="V301" s="43">
        <v>2.9999999999999997E-4</v>
      </c>
      <c r="W301" s="41">
        <v>3.5</v>
      </c>
      <c r="X301" s="41">
        <v>3.9</v>
      </c>
      <c r="Y301" s="34" t="s">
        <v>1578</v>
      </c>
      <c r="Z301" s="42">
        <v>3.1699999999999999E-2</v>
      </c>
      <c r="AA301" s="34" t="s">
        <v>158</v>
      </c>
      <c r="AB301" s="33" t="s">
        <v>1535</v>
      </c>
      <c r="AC301" s="33"/>
      <c r="AD301" s="31" t="s">
        <v>1579</v>
      </c>
      <c r="AE301" s="1" t="e">
        <f>#REF!*G301</f>
        <v>#REF!</v>
      </c>
    </row>
    <row r="302" spans="1:32" ht="42" x14ac:dyDescent="0.2">
      <c r="A302" s="32"/>
      <c r="B302" s="62" t="s">
        <v>1580</v>
      </c>
      <c r="C302" s="34" t="s">
        <v>1581</v>
      </c>
      <c r="D302" s="34" t="s">
        <v>36</v>
      </c>
      <c r="E302" s="34" t="s">
        <v>1565</v>
      </c>
      <c r="F302" s="35">
        <v>100</v>
      </c>
      <c r="G302" s="34"/>
      <c r="H302" s="41">
        <f>G302*X302/F302</f>
        <v>0</v>
      </c>
      <c r="I302" s="61">
        <f>G302*Z302/F302</f>
        <v>0</v>
      </c>
      <c r="J302" s="75">
        <v>194.95</v>
      </c>
      <c r="K302" s="75">
        <f>J302*G302</f>
        <v>0</v>
      </c>
      <c r="L302" s="36" t="s">
        <v>1582</v>
      </c>
      <c r="M302" s="36" t="s">
        <v>1583</v>
      </c>
      <c r="N302" s="37" t="s">
        <v>3206</v>
      </c>
      <c r="O302" s="34" t="s">
        <v>3207</v>
      </c>
      <c r="P302" s="34" t="s">
        <v>40</v>
      </c>
      <c r="Q302" s="38" t="s">
        <v>695</v>
      </c>
      <c r="R302" s="33" t="s">
        <v>3202</v>
      </c>
      <c r="S302" s="33" t="s">
        <v>3204</v>
      </c>
      <c r="T302" s="39">
        <v>3.6999999999999998E-2</v>
      </c>
      <c r="U302" s="36" t="s">
        <v>1584</v>
      </c>
      <c r="V302" s="43">
        <v>2.0000000000000001E-4</v>
      </c>
      <c r="W302" s="41">
        <v>3.7</v>
      </c>
      <c r="X302" s="41">
        <v>4</v>
      </c>
      <c r="Y302" s="34" t="s">
        <v>1570</v>
      </c>
      <c r="Z302" s="42">
        <v>2.29E-2</v>
      </c>
      <c r="AA302" s="34" t="s">
        <v>158</v>
      </c>
      <c r="AB302" s="33" t="s">
        <v>1535</v>
      </c>
      <c r="AC302" s="33"/>
      <c r="AD302" s="31" t="s">
        <v>1585</v>
      </c>
      <c r="AE302" s="1" t="e">
        <f>#REF!*G302</f>
        <v>#REF!</v>
      </c>
    </row>
    <row r="303" spans="1:32" s="1" customFormat="1" ht="42" x14ac:dyDescent="0.2">
      <c r="A303" s="19" t="s">
        <v>33</v>
      </c>
      <c r="B303" s="60" t="s">
        <v>1586</v>
      </c>
      <c r="C303" s="21" t="s">
        <v>1587</v>
      </c>
      <c r="D303" s="21" t="s">
        <v>36</v>
      </c>
      <c r="E303" s="21"/>
      <c r="F303" s="22">
        <v>100</v>
      </c>
      <c r="G303" s="23"/>
      <c r="H303" s="29">
        <f>G303*X303/F303</f>
        <v>0</v>
      </c>
      <c r="I303" s="59">
        <f>G303*Z303/F303</f>
        <v>0</v>
      </c>
      <c r="J303" s="74">
        <v>204.7</v>
      </c>
      <c r="K303" s="74">
        <f>J303*G303</f>
        <v>0</v>
      </c>
      <c r="L303" s="24" t="s">
        <v>1588</v>
      </c>
      <c r="M303" s="24" t="s">
        <v>1589</v>
      </c>
      <c r="N303" s="25" t="s">
        <v>3206</v>
      </c>
      <c r="O303" s="21" t="s">
        <v>3207</v>
      </c>
      <c r="P303" s="21" t="s">
        <v>40</v>
      </c>
      <c r="Q303" s="26" t="s">
        <v>695</v>
      </c>
      <c r="R303" s="20" t="s">
        <v>3202</v>
      </c>
      <c r="S303" s="20" t="s">
        <v>3204</v>
      </c>
      <c r="T303" s="27">
        <v>5.2999999999999999E-2</v>
      </c>
      <c r="U303" s="24" t="s">
        <v>1590</v>
      </c>
      <c r="V303" s="44">
        <v>5.9999999999999995E-4</v>
      </c>
      <c r="W303" s="29">
        <v>5.3</v>
      </c>
      <c r="X303" s="29">
        <v>5.7</v>
      </c>
      <c r="Y303" s="21" t="s">
        <v>1591</v>
      </c>
      <c r="Z303" s="30">
        <v>6.4100000000000004E-2</v>
      </c>
      <c r="AA303" s="21" t="s">
        <v>158</v>
      </c>
      <c r="AB303" s="20" t="s">
        <v>1535</v>
      </c>
      <c r="AC303" s="20"/>
      <c r="AD303" s="31" t="s">
        <v>1592</v>
      </c>
      <c r="AE303" s="1" t="e">
        <f>#REF!*G303</f>
        <v>#REF!</v>
      </c>
      <c r="AF303" s="70"/>
    </row>
    <row r="304" spans="1:32" ht="52.5" x14ac:dyDescent="0.2">
      <c r="A304" s="32"/>
      <c r="B304" s="62" t="s">
        <v>1593</v>
      </c>
      <c r="C304" s="34" t="s">
        <v>1594</v>
      </c>
      <c r="D304" s="34" t="s">
        <v>36</v>
      </c>
      <c r="E304" s="34" t="s">
        <v>1565</v>
      </c>
      <c r="F304" s="35">
        <v>100</v>
      </c>
      <c r="G304" s="34"/>
      <c r="H304" s="41">
        <f>G304*X304/F304</f>
        <v>0</v>
      </c>
      <c r="I304" s="61">
        <f>G304*Z304/F304</f>
        <v>0</v>
      </c>
      <c r="J304" s="75">
        <v>154.07</v>
      </c>
      <c r="K304" s="75">
        <f>J304*G304</f>
        <v>0</v>
      </c>
      <c r="L304" s="36" t="s">
        <v>1595</v>
      </c>
      <c r="M304" s="36" t="s">
        <v>1596</v>
      </c>
      <c r="N304" s="37" t="s">
        <v>3206</v>
      </c>
      <c r="O304" s="34" t="s">
        <v>1597</v>
      </c>
      <c r="P304" s="34" t="s">
        <v>40</v>
      </c>
      <c r="Q304" s="38" t="s">
        <v>695</v>
      </c>
      <c r="R304" s="33" t="s">
        <v>3202</v>
      </c>
      <c r="S304" s="33" t="s">
        <v>3204</v>
      </c>
      <c r="T304" s="39">
        <v>2.9000000000000001E-2</v>
      </c>
      <c r="U304" s="36" t="s">
        <v>1569</v>
      </c>
      <c r="V304" s="43">
        <v>2.0000000000000001E-4</v>
      </c>
      <c r="W304" s="41">
        <v>2.9</v>
      </c>
      <c r="X304" s="41">
        <v>3.21</v>
      </c>
      <c r="Y304" s="34" t="s">
        <v>1570</v>
      </c>
      <c r="Z304" s="42">
        <v>2.29E-2</v>
      </c>
      <c r="AA304" s="34" t="s">
        <v>158</v>
      </c>
      <c r="AB304" s="33" t="s">
        <v>1535</v>
      </c>
      <c r="AC304" s="33"/>
      <c r="AD304" s="31" t="s">
        <v>1598</v>
      </c>
      <c r="AE304" s="1" t="e">
        <f>#REF!*G304</f>
        <v>#REF!</v>
      </c>
    </row>
    <row r="305" spans="1:32" ht="42" x14ac:dyDescent="0.2">
      <c r="A305" s="32"/>
      <c r="B305" s="62" t="s">
        <v>1599</v>
      </c>
      <c r="C305" s="34" t="s">
        <v>1600</v>
      </c>
      <c r="D305" s="34" t="s">
        <v>36</v>
      </c>
      <c r="E305" s="34" t="s">
        <v>1565</v>
      </c>
      <c r="F305" s="35">
        <v>100</v>
      </c>
      <c r="G305" s="34"/>
      <c r="H305" s="41">
        <f>G305*X305/F305</f>
        <v>0</v>
      </c>
      <c r="I305" s="61">
        <f>G305*Z305/F305</f>
        <v>0</v>
      </c>
      <c r="J305" s="75">
        <v>243.08</v>
      </c>
      <c r="K305" s="75">
        <f>J305*G305</f>
        <v>0</v>
      </c>
      <c r="L305" s="36" t="s">
        <v>1601</v>
      </c>
      <c r="M305" s="36" t="s">
        <v>1602</v>
      </c>
      <c r="N305" s="37" t="s">
        <v>3206</v>
      </c>
      <c r="O305" s="34" t="s">
        <v>3208</v>
      </c>
      <c r="P305" s="34" t="s">
        <v>40</v>
      </c>
      <c r="Q305" s="38" t="s">
        <v>695</v>
      </c>
      <c r="R305" s="33" t="s">
        <v>3202</v>
      </c>
      <c r="S305" s="33" t="s">
        <v>3204</v>
      </c>
      <c r="T305" s="39">
        <v>3.6999999999999998E-2</v>
      </c>
      <c r="U305" s="36" t="s">
        <v>1584</v>
      </c>
      <c r="V305" s="43">
        <v>2.0000000000000001E-4</v>
      </c>
      <c r="W305" s="41">
        <v>3.7</v>
      </c>
      <c r="X305" s="41">
        <v>4</v>
      </c>
      <c r="Y305" s="34" t="s">
        <v>1570</v>
      </c>
      <c r="Z305" s="42">
        <v>2.29E-2</v>
      </c>
      <c r="AA305" s="34" t="s">
        <v>158</v>
      </c>
      <c r="AB305" s="33" t="s">
        <v>1535</v>
      </c>
      <c r="AC305" s="33"/>
      <c r="AD305" s="31" t="s">
        <v>1603</v>
      </c>
      <c r="AE305" s="1" t="e">
        <f>#REF!*G305</f>
        <v>#REF!</v>
      </c>
    </row>
    <row r="306" spans="1:32" s="1" customFormat="1" ht="42" x14ac:dyDescent="0.2">
      <c r="A306" s="19" t="s">
        <v>33</v>
      </c>
      <c r="B306" s="60" t="s">
        <v>1604</v>
      </c>
      <c r="C306" s="21" t="s">
        <v>1605</v>
      </c>
      <c r="D306" s="21" t="s">
        <v>36</v>
      </c>
      <c r="E306" s="21"/>
      <c r="F306" s="22">
        <v>100</v>
      </c>
      <c r="G306" s="23"/>
      <c r="H306" s="29">
        <f>G306*X306/F306</f>
        <v>0</v>
      </c>
      <c r="I306" s="59">
        <f>G306*Z306/F306</f>
        <v>0</v>
      </c>
      <c r="J306" s="74">
        <v>255.23</v>
      </c>
      <c r="K306" s="74">
        <f>J306*G306</f>
        <v>0</v>
      </c>
      <c r="L306" s="24" t="s">
        <v>1606</v>
      </c>
      <c r="M306" s="24" t="s">
        <v>1607</v>
      </c>
      <c r="N306" s="25" t="s">
        <v>3206</v>
      </c>
      <c r="O306" s="21" t="s">
        <v>3208</v>
      </c>
      <c r="P306" s="21" t="s">
        <v>40</v>
      </c>
      <c r="Q306" s="26" t="s">
        <v>695</v>
      </c>
      <c r="R306" s="20" t="s">
        <v>3202</v>
      </c>
      <c r="S306" s="20" t="s">
        <v>3204</v>
      </c>
      <c r="T306" s="27">
        <v>5.2999999999999999E-2</v>
      </c>
      <c r="U306" s="24" t="s">
        <v>1590</v>
      </c>
      <c r="V306" s="44">
        <v>5.9999999999999995E-4</v>
      </c>
      <c r="W306" s="29">
        <v>5.3</v>
      </c>
      <c r="X306" s="29">
        <v>5.7</v>
      </c>
      <c r="Y306" s="21" t="s">
        <v>1591</v>
      </c>
      <c r="Z306" s="30">
        <v>6.4100000000000004E-2</v>
      </c>
      <c r="AA306" s="21" t="s">
        <v>158</v>
      </c>
      <c r="AB306" s="20" t="s">
        <v>1535</v>
      </c>
      <c r="AC306" s="20"/>
      <c r="AD306" s="31" t="s">
        <v>1608</v>
      </c>
      <c r="AE306" s="1" t="e">
        <f>#REF!*G306</f>
        <v>#REF!</v>
      </c>
      <c r="AF306" s="70"/>
    </row>
    <row r="307" spans="1:32" ht="42" x14ac:dyDescent="0.2">
      <c r="A307" s="32"/>
      <c r="B307" s="62" t="s">
        <v>1609</v>
      </c>
      <c r="C307" s="34" t="s">
        <v>1610</v>
      </c>
      <c r="D307" s="34" t="s">
        <v>36</v>
      </c>
      <c r="E307" s="34" t="s">
        <v>1565</v>
      </c>
      <c r="F307" s="35">
        <v>100</v>
      </c>
      <c r="G307" s="34"/>
      <c r="H307" s="41">
        <f>G307*X307/F307</f>
        <v>0</v>
      </c>
      <c r="I307" s="61">
        <f>G307*Z307/F307</f>
        <v>0</v>
      </c>
      <c r="J307" s="75">
        <v>196.04</v>
      </c>
      <c r="K307" s="75">
        <f>J307*G307</f>
        <v>0</v>
      </c>
      <c r="L307" s="36" t="s">
        <v>1611</v>
      </c>
      <c r="M307" s="36" t="s">
        <v>1612</v>
      </c>
      <c r="N307" s="37" t="s">
        <v>3206</v>
      </c>
      <c r="O307" s="34" t="s">
        <v>3209</v>
      </c>
      <c r="P307" s="34" t="s">
        <v>40</v>
      </c>
      <c r="Q307" s="38" t="s">
        <v>695</v>
      </c>
      <c r="R307" s="33" t="s">
        <v>3202</v>
      </c>
      <c r="S307" s="33" t="s">
        <v>3204</v>
      </c>
      <c r="T307" s="39">
        <v>3.9E-2</v>
      </c>
      <c r="U307" s="36" t="s">
        <v>1613</v>
      </c>
      <c r="V307" s="43">
        <v>2.0000000000000001E-4</v>
      </c>
      <c r="W307" s="41">
        <v>3.9</v>
      </c>
      <c r="X307" s="41">
        <v>4.21</v>
      </c>
      <c r="Y307" s="34" t="s">
        <v>1570</v>
      </c>
      <c r="Z307" s="42">
        <v>2.29E-2</v>
      </c>
      <c r="AA307" s="34" t="s">
        <v>158</v>
      </c>
      <c r="AB307" s="33" t="s">
        <v>1535</v>
      </c>
      <c r="AC307" s="33"/>
      <c r="AD307" s="31" t="s">
        <v>1614</v>
      </c>
      <c r="AE307" s="1" t="e">
        <f>#REF!*G307</f>
        <v>#REF!</v>
      </c>
    </row>
    <row r="308" spans="1:32" ht="42.75" thickBot="1" x14ac:dyDescent="0.25">
      <c r="A308" s="32"/>
      <c r="B308" s="62" t="s">
        <v>1615</v>
      </c>
      <c r="C308" s="34" t="s">
        <v>1616</v>
      </c>
      <c r="D308" s="34" t="s">
        <v>36</v>
      </c>
      <c r="E308" s="34" t="s">
        <v>1565</v>
      </c>
      <c r="F308" s="35">
        <v>100</v>
      </c>
      <c r="G308" s="34"/>
      <c r="H308" s="41">
        <f>G308*X308/F308</f>
        <v>0</v>
      </c>
      <c r="I308" s="61">
        <f>G308*Z308/F308</f>
        <v>0</v>
      </c>
      <c r="J308" s="75">
        <v>239.97</v>
      </c>
      <c r="K308" s="75">
        <f>J308*G308</f>
        <v>0</v>
      </c>
      <c r="L308" s="36" t="s">
        <v>1617</v>
      </c>
      <c r="M308" s="36" t="s">
        <v>1618</v>
      </c>
      <c r="N308" s="37" t="s">
        <v>3206</v>
      </c>
      <c r="O308" s="34" t="s">
        <v>3210</v>
      </c>
      <c r="P308" s="34" t="s">
        <v>40</v>
      </c>
      <c r="Q308" s="38" t="s">
        <v>695</v>
      </c>
      <c r="R308" s="33" t="s">
        <v>3202</v>
      </c>
      <c r="S308" s="33" t="s">
        <v>3204</v>
      </c>
      <c r="T308" s="39">
        <v>0.04</v>
      </c>
      <c r="U308" s="36" t="s">
        <v>1584</v>
      </c>
      <c r="V308" s="43">
        <v>2.0000000000000001E-4</v>
      </c>
      <c r="W308" s="41">
        <v>4</v>
      </c>
      <c r="X308" s="41">
        <v>4.3099999999999996</v>
      </c>
      <c r="Y308" s="34" t="s">
        <v>1570</v>
      </c>
      <c r="Z308" s="42">
        <v>2.29E-2</v>
      </c>
      <c r="AA308" s="34" t="s">
        <v>158</v>
      </c>
      <c r="AB308" s="33" t="s">
        <v>1535</v>
      </c>
      <c r="AC308" s="33"/>
      <c r="AD308" s="31" t="s">
        <v>1619</v>
      </c>
      <c r="AE308" s="1" t="e">
        <f>#REF!*G308</f>
        <v>#REF!</v>
      </c>
    </row>
    <row r="309" spans="1:32" ht="15.95" customHeight="1" x14ac:dyDescent="0.2">
      <c r="A309" s="2"/>
      <c r="B309" s="9" t="s">
        <v>1620</v>
      </c>
      <c r="C309" s="10"/>
      <c r="D309" s="10"/>
      <c r="E309" s="10"/>
      <c r="F309" s="10"/>
      <c r="G309" s="10"/>
      <c r="H309" s="10"/>
      <c r="I309" s="10"/>
      <c r="J309" s="69"/>
      <c r="K309" s="69"/>
      <c r="L309" s="10"/>
      <c r="M309" s="10"/>
      <c r="N309" s="10"/>
      <c r="O309" s="10"/>
      <c r="P309" s="10"/>
      <c r="Q309" s="10"/>
      <c r="R309" s="10"/>
      <c r="S309" s="10"/>
      <c r="T309" s="10"/>
      <c r="U309" s="10"/>
      <c r="V309" s="10"/>
      <c r="W309" s="10"/>
      <c r="X309" s="10"/>
      <c r="Y309" s="10"/>
      <c r="Z309" s="10"/>
      <c r="AA309" s="10"/>
      <c r="AB309" s="10"/>
      <c r="AC309" s="10"/>
    </row>
    <row r="310" spans="1:32" s="1" customFormat="1" ht="42" x14ac:dyDescent="0.2">
      <c r="A310" s="32" t="s">
        <v>1621</v>
      </c>
      <c r="B310" s="64" t="s">
        <v>1622</v>
      </c>
      <c r="C310" s="46" t="s">
        <v>1623</v>
      </c>
      <c r="D310" s="46" t="s">
        <v>36</v>
      </c>
      <c r="E310" s="46"/>
      <c r="F310" s="47">
        <v>70</v>
      </c>
      <c r="G310" s="48"/>
      <c r="H310" s="54">
        <f>G310*X310/F310</f>
        <v>0</v>
      </c>
      <c r="I310" s="63">
        <f>G310*Z310/F310</f>
        <v>0</v>
      </c>
      <c r="J310" s="76">
        <v>27.47</v>
      </c>
      <c r="K310" s="76">
        <f>J310*G310</f>
        <v>0</v>
      </c>
      <c r="L310" s="49" t="s">
        <v>1624</v>
      </c>
      <c r="M310" s="49" t="s">
        <v>1625</v>
      </c>
      <c r="N310" s="50" t="s">
        <v>3212</v>
      </c>
      <c r="O310" s="46" t="s">
        <v>1626</v>
      </c>
      <c r="P310" s="46" t="s">
        <v>674</v>
      </c>
      <c r="Q310" s="51" t="s">
        <v>1627</v>
      </c>
      <c r="R310" s="45" t="s">
        <v>3211</v>
      </c>
      <c r="S310" s="45" t="s">
        <v>3213</v>
      </c>
      <c r="T310" s="52">
        <v>9.4E-2</v>
      </c>
      <c r="U310" s="49" t="s">
        <v>1628</v>
      </c>
      <c r="V310" s="57">
        <v>0</v>
      </c>
      <c r="W310" s="54">
        <v>6.58</v>
      </c>
      <c r="X310" s="54">
        <v>6.8</v>
      </c>
      <c r="Y310" s="46" t="s">
        <v>1629</v>
      </c>
      <c r="Z310" s="55">
        <v>1.23E-2</v>
      </c>
      <c r="AA310" s="46" t="s">
        <v>158</v>
      </c>
      <c r="AB310" s="45" t="s">
        <v>1630</v>
      </c>
      <c r="AC310" s="45"/>
      <c r="AD310" s="31" t="s">
        <v>1631</v>
      </c>
      <c r="AE310" s="1" t="e">
        <f>#REF!*G310</f>
        <v>#REF!</v>
      </c>
      <c r="AF310" s="70"/>
    </row>
    <row r="311" spans="1:32" ht="42" x14ac:dyDescent="0.2">
      <c r="A311" s="32"/>
      <c r="B311" s="62" t="s">
        <v>1632</v>
      </c>
      <c r="C311" s="34" t="s">
        <v>1633</v>
      </c>
      <c r="D311" s="34" t="s">
        <v>36</v>
      </c>
      <c r="E311" s="34"/>
      <c r="F311" s="35">
        <v>45</v>
      </c>
      <c r="G311" s="34"/>
      <c r="H311" s="41">
        <f>G311*X311/F311</f>
        <v>0</v>
      </c>
      <c r="I311" s="61">
        <f>G311*Z311/F311</f>
        <v>0</v>
      </c>
      <c r="J311" s="75">
        <v>57.21</v>
      </c>
      <c r="K311" s="75">
        <f>J311*G311</f>
        <v>0</v>
      </c>
      <c r="L311" s="36" t="s">
        <v>1634</v>
      </c>
      <c r="M311" s="36" t="s">
        <v>1635</v>
      </c>
      <c r="N311" s="37" t="s">
        <v>3212</v>
      </c>
      <c r="O311" s="34" t="s">
        <v>1626</v>
      </c>
      <c r="P311" s="34" t="s">
        <v>674</v>
      </c>
      <c r="Q311" s="38" t="s">
        <v>1627</v>
      </c>
      <c r="R311" s="33" t="s">
        <v>3211</v>
      </c>
      <c r="S311" s="33" t="s">
        <v>3213</v>
      </c>
      <c r="T311" s="39">
        <v>0.19700000000000001</v>
      </c>
      <c r="U311" s="36" t="s">
        <v>1636</v>
      </c>
      <c r="V311" s="40">
        <v>0</v>
      </c>
      <c r="W311" s="41">
        <v>8.8650000000000002</v>
      </c>
      <c r="X311" s="41">
        <v>9</v>
      </c>
      <c r="Y311" s="34" t="s">
        <v>1629</v>
      </c>
      <c r="Z311" s="42">
        <v>1.23E-2</v>
      </c>
      <c r="AA311" s="34" t="s">
        <v>158</v>
      </c>
      <c r="AB311" s="33" t="s">
        <v>1630</v>
      </c>
      <c r="AC311" s="33"/>
      <c r="AD311" s="31" t="s">
        <v>1637</v>
      </c>
      <c r="AE311" s="1" t="e">
        <f>#REF!*G311</f>
        <v>#REF!</v>
      </c>
    </row>
    <row r="312" spans="1:32" s="1" customFormat="1" ht="42" x14ac:dyDescent="0.2">
      <c r="A312" s="32" t="s">
        <v>1621</v>
      </c>
      <c r="B312" s="64" t="s">
        <v>1638</v>
      </c>
      <c r="C312" s="46" t="s">
        <v>1639</v>
      </c>
      <c r="D312" s="46" t="s">
        <v>36</v>
      </c>
      <c r="E312" s="46"/>
      <c r="F312" s="47">
        <v>45</v>
      </c>
      <c r="G312" s="48"/>
      <c r="H312" s="54">
        <f>G312*X312/F312</f>
        <v>0</v>
      </c>
      <c r="I312" s="63">
        <f>G312*Z312/F312</f>
        <v>0</v>
      </c>
      <c r="J312" s="76">
        <v>43.49</v>
      </c>
      <c r="K312" s="76">
        <f>J312*G312</f>
        <v>0</v>
      </c>
      <c r="L312" s="49" t="s">
        <v>1640</v>
      </c>
      <c r="M312" s="49" t="s">
        <v>1641</v>
      </c>
      <c r="N312" s="50" t="s">
        <v>3214</v>
      </c>
      <c r="O312" s="46" t="s">
        <v>1626</v>
      </c>
      <c r="P312" s="46" t="s">
        <v>674</v>
      </c>
      <c r="Q312" s="51" t="s">
        <v>1627</v>
      </c>
      <c r="R312" s="45" t="s">
        <v>3211</v>
      </c>
      <c r="S312" s="45" t="s">
        <v>3213</v>
      </c>
      <c r="T312" s="52">
        <v>0.188</v>
      </c>
      <c r="U312" s="49" t="s">
        <v>1642</v>
      </c>
      <c r="V312" s="57">
        <v>0</v>
      </c>
      <c r="W312" s="54">
        <v>8.4600000000000009</v>
      </c>
      <c r="X312" s="54">
        <v>9</v>
      </c>
      <c r="Y312" s="46" t="s">
        <v>1643</v>
      </c>
      <c r="Z312" s="55">
        <v>1.5699999999999999E-2</v>
      </c>
      <c r="AA312" s="46" t="s">
        <v>251</v>
      </c>
      <c r="AB312" s="45" t="s">
        <v>1630</v>
      </c>
      <c r="AC312" s="45"/>
      <c r="AD312" s="31" t="s">
        <v>1644</v>
      </c>
      <c r="AE312" s="1" t="e">
        <f>#REF!*G312</f>
        <v>#REF!</v>
      </c>
      <c r="AF312" s="70"/>
    </row>
    <row r="313" spans="1:32" s="1" customFormat="1" ht="42" x14ac:dyDescent="0.2">
      <c r="A313" s="32" t="s">
        <v>1621</v>
      </c>
      <c r="B313" s="64" t="s">
        <v>1645</v>
      </c>
      <c r="C313" s="46" t="s">
        <v>1646</v>
      </c>
      <c r="D313" s="46" t="s">
        <v>36</v>
      </c>
      <c r="E313" s="46"/>
      <c r="F313" s="47">
        <v>45</v>
      </c>
      <c r="G313" s="48"/>
      <c r="H313" s="54">
        <f>G313*X313/F313</f>
        <v>0</v>
      </c>
      <c r="I313" s="63">
        <f>G313*Z313/F313</f>
        <v>0</v>
      </c>
      <c r="J313" s="76">
        <v>43.49</v>
      </c>
      <c r="K313" s="76">
        <f>J313*G313</f>
        <v>0</v>
      </c>
      <c r="L313" s="49" t="s">
        <v>1647</v>
      </c>
      <c r="M313" s="49" t="s">
        <v>1648</v>
      </c>
      <c r="N313" s="50" t="s">
        <v>3214</v>
      </c>
      <c r="O313" s="46" t="s">
        <v>1626</v>
      </c>
      <c r="P313" s="46" t="s">
        <v>674</v>
      </c>
      <c r="Q313" s="51" t="s">
        <v>1627</v>
      </c>
      <c r="R313" s="45" t="s">
        <v>3211</v>
      </c>
      <c r="S313" s="45" t="s">
        <v>3213</v>
      </c>
      <c r="T313" s="52">
        <v>0.188</v>
      </c>
      <c r="U313" s="49" t="s">
        <v>1642</v>
      </c>
      <c r="V313" s="57">
        <v>0</v>
      </c>
      <c r="W313" s="54">
        <v>8.4600000000000009</v>
      </c>
      <c r="X313" s="54">
        <v>9</v>
      </c>
      <c r="Y313" s="46" t="s">
        <v>1643</v>
      </c>
      <c r="Z313" s="55">
        <v>1.5699999999999999E-2</v>
      </c>
      <c r="AA313" s="46" t="s">
        <v>251</v>
      </c>
      <c r="AB313" s="45" t="s">
        <v>1630</v>
      </c>
      <c r="AC313" s="45"/>
      <c r="AD313" s="31" t="s">
        <v>1649</v>
      </c>
      <c r="AE313" s="1" t="e">
        <f>#REF!*G313</f>
        <v>#REF!</v>
      </c>
      <c r="AF313" s="70"/>
    </row>
    <row r="314" spans="1:32" s="1" customFormat="1" ht="42" x14ac:dyDescent="0.2">
      <c r="A314" s="32" t="s">
        <v>1621</v>
      </c>
      <c r="B314" s="64" t="s">
        <v>1651</v>
      </c>
      <c r="C314" s="46" t="s">
        <v>1652</v>
      </c>
      <c r="D314" s="46" t="s">
        <v>36</v>
      </c>
      <c r="E314" s="46"/>
      <c r="F314" s="47">
        <v>30</v>
      </c>
      <c r="G314" s="48"/>
      <c r="H314" s="54">
        <f>G314*X314/F314</f>
        <v>0</v>
      </c>
      <c r="I314" s="63">
        <f>G314*Z314/F314</f>
        <v>0</v>
      </c>
      <c r="J314" s="76">
        <v>69.989999999999995</v>
      </c>
      <c r="K314" s="76">
        <f>J314*G314</f>
        <v>0</v>
      </c>
      <c r="L314" s="49" t="s">
        <v>1653</v>
      </c>
      <c r="M314" s="49" t="s">
        <v>1654</v>
      </c>
      <c r="N314" s="50" t="s">
        <v>3215</v>
      </c>
      <c r="O314" s="46" t="s">
        <v>1626</v>
      </c>
      <c r="P314" s="46" t="s">
        <v>674</v>
      </c>
      <c r="Q314" s="51" t="s">
        <v>1627</v>
      </c>
      <c r="R314" s="45" t="s">
        <v>3211</v>
      </c>
      <c r="S314" s="45" t="s">
        <v>3213</v>
      </c>
      <c r="T314" s="52">
        <v>0.28499999999999998</v>
      </c>
      <c r="U314" s="49" t="s">
        <v>1650</v>
      </c>
      <c r="V314" s="57">
        <v>0</v>
      </c>
      <c r="W314" s="54">
        <v>8.5500000000000007</v>
      </c>
      <c r="X314" s="54">
        <v>8.8000000000000007</v>
      </c>
      <c r="Y314" s="46" t="s">
        <v>1643</v>
      </c>
      <c r="Z314" s="55">
        <v>1.5699999999999999E-2</v>
      </c>
      <c r="AA314" s="46" t="s">
        <v>273</v>
      </c>
      <c r="AB314" s="45" t="s">
        <v>1630</v>
      </c>
      <c r="AC314" s="45"/>
      <c r="AD314" s="31" t="s">
        <v>1655</v>
      </c>
      <c r="AE314" s="1" t="e">
        <f>#REF!*G314</f>
        <v>#REF!</v>
      </c>
      <c r="AF314" s="70"/>
    </row>
    <row r="315" spans="1:32" s="1" customFormat="1" ht="42.75" thickBot="1" x14ac:dyDescent="0.25">
      <c r="A315" s="32" t="s">
        <v>1242</v>
      </c>
      <c r="B315" s="64" t="s">
        <v>1658</v>
      </c>
      <c r="C315" s="46" t="s">
        <v>1659</v>
      </c>
      <c r="D315" s="46" t="s">
        <v>36</v>
      </c>
      <c r="E315" s="46"/>
      <c r="F315" s="47">
        <v>40</v>
      </c>
      <c r="G315" s="48"/>
      <c r="H315" s="54">
        <f>G315*X315/F315</f>
        <v>0</v>
      </c>
      <c r="I315" s="63">
        <f>G315*Z315/F315</f>
        <v>0</v>
      </c>
      <c r="J315" s="76">
        <v>101.87</v>
      </c>
      <c r="K315" s="76">
        <f>J315*G315</f>
        <v>0</v>
      </c>
      <c r="L315" s="49" t="s">
        <v>1660</v>
      </c>
      <c r="M315" s="49" t="s">
        <v>1661</v>
      </c>
      <c r="N315" s="50" t="s">
        <v>3217</v>
      </c>
      <c r="O315" s="46" t="s">
        <v>1657</v>
      </c>
      <c r="P315" s="46" t="s">
        <v>40</v>
      </c>
      <c r="Q315" s="51" t="s">
        <v>695</v>
      </c>
      <c r="R315" s="45" t="s">
        <v>3216</v>
      </c>
      <c r="S315" s="45" t="s">
        <v>3213</v>
      </c>
      <c r="T315" s="52">
        <v>0.28999999999999998</v>
      </c>
      <c r="U315" s="49" t="s">
        <v>1662</v>
      </c>
      <c r="V315" s="53">
        <v>4.0000000000000002E-4</v>
      </c>
      <c r="W315" s="54">
        <v>11.6</v>
      </c>
      <c r="X315" s="54">
        <v>11.88</v>
      </c>
      <c r="Y315" s="46" t="s">
        <v>1663</v>
      </c>
      <c r="Z315" s="55">
        <v>2.1899999999999999E-2</v>
      </c>
      <c r="AA315" s="46" t="s">
        <v>296</v>
      </c>
      <c r="AB315" s="45" t="s">
        <v>1656</v>
      </c>
      <c r="AC315" s="45"/>
      <c r="AD315" s="31" t="s">
        <v>1664</v>
      </c>
      <c r="AE315" s="1" t="e">
        <f>#REF!*G315</f>
        <v>#REF!</v>
      </c>
      <c r="AF315" s="70"/>
    </row>
    <row r="316" spans="1:32" ht="15.95" customHeight="1" x14ac:dyDescent="0.2">
      <c r="A316" s="2"/>
      <c r="B316" s="9" t="s">
        <v>1665</v>
      </c>
      <c r="C316" s="10"/>
      <c r="D316" s="10"/>
      <c r="E316" s="10"/>
      <c r="F316" s="10"/>
      <c r="G316" s="10"/>
      <c r="H316" s="10"/>
      <c r="I316" s="10"/>
      <c r="J316" s="69"/>
      <c r="K316" s="69"/>
      <c r="L316" s="10"/>
      <c r="M316" s="10"/>
      <c r="N316" s="10"/>
      <c r="O316" s="10"/>
      <c r="P316" s="10"/>
      <c r="Q316" s="10"/>
      <c r="R316" s="10"/>
      <c r="S316" s="10"/>
      <c r="T316" s="10"/>
      <c r="U316" s="10"/>
      <c r="V316" s="10"/>
      <c r="W316" s="10"/>
      <c r="X316" s="10"/>
      <c r="Y316" s="10"/>
      <c r="Z316" s="10"/>
      <c r="AA316" s="10"/>
      <c r="AB316" s="10"/>
      <c r="AC316" s="10"/>
    </row>
    <row r="317" spans="1:32" ht="52.5" x14ac:dyDescent="0.2">
      <c r="A317" s="32"/>
      <c r="B317" s="62" t="s">
        <v>1666</v>
      </c>
      <c r="C317" s="34" t="s">
        <v>1667</v>
      </c>
      <c r="D317" s="34" t="s">
        <v>36</v>
      </c>
      <c r="E317" s="34"/>
      <c r="F317" s="35">
        <v>20</v>
      </c>
      <c r="G317" s="34"/>
      <c r="H317" s="41">
        <f>G317*X317/F317</f>
        <v>0</v>
      </c>
      <c r="I317" s="61">
        <f>G317*Z317/F317</f>
        <v>0</v>
      </c>
      <c r="J317" s="75">
        <v>73.69</v>
      </c>
      <c r="K317" s="75">
        <f>J317*G317</f>
        <v>0</v>
      </c>
      <c r="L317" s="36" t="s">
        <v>1668</v>
      </c>
      <c r="M317" s="36" t="s">
        <v>1669</v>
      </c>
      <c r="N317" s="37" t="s">
        <v>1670</v>
      </c>
      <c r="O317" s="34" t="s">
        <v>1671</v>
      </c>
      <c r="P317" s="34" t="s">
        <v>40</v>
      </c>
      <c r="Q317" s="38" t="s">
        <v>695</v>
      </c>
      <c r="R317" s="33" t="s">
        <v>3218</v>
      </c>
      <c r="S317" s="33" t="s">
        <v>3213</v>
      </c>
      <c r="T317" s="39">
        <v>0.13100000000000001</v>
      </c>
      <c r="U317" s="36" t="s">
        <v>1672</v>
      </c>
      <c r="V317" s="43">
        <v>2.0000000000000001E-4</v>
      </c>
      <c r="W317" s="41">
        <v>2.62</v>
      </c>
      <c r="X317" s="41">
        <v>2.8</v>
      </c>
      <c r="Y317" s="34" t="s">
        <v>1673</v>
      </c>
      <c r="Z317" s="42">
        <v>5.1999999999999998E-3</v>
      </c>
      <c r="AA317" s="34" t="s">
        <v>296</v>
      </c>
      <c r="AB317" s="33" t="s">
        <v>1674</v>
      </c>
      <c r="AC317" s="33" t="s">
        <v>1675</v>
      </c>
      <c r="AD317" s="31" t="s">
        <v>1676</v>
      </c>
      <c r="AE317" s="1" t="e">
        <f>#REF!*G317</f>
        <v>#REF!</v>
      </c>
    </row>
    <row r="318" spans="1:32" ht="52.5" x14ac:dyDescent="0.2">
      <c r="A318" s="32"/>
      <c r="B318" s="62" t="s">
        <v>1677</v>
      </c>
      <c r="C318" s="34" t="s">
        <v>1678</v>
      </c>
      <c r="D318" s="34" t="s">
        <v>36</v>
      </c>
      <c r="E318" s="34"/>
      <c r="F318" s="35">
        <v>20</v>
      </c>
      <c r="G318" s="34"/>
      <c r="H318" s="41">
        <f>G318*X318/F318</f>
        <v>0</v>
      </c>
      <c r="I318" s="61">
        <f>G318*Z318/F318</f>
        <v>0</v>
      </c>
      <c r="J318" s="75">
        <v>130.32</v>
      </c>
      <c r="K318" s="75">
        <f>J318*G318</f>
        <v>0</v>
      </c>
      <c r="L318" s="36" t="s">
        <v>1679</v>
      </c>
      <c r="M318" s="36" t="s">
        <v>1680</v>
      </c>
      <c r="N318" s="37" t="s">
        <v>1670</v>
      </c>
      <c r="O318" s="34" t="s">
        <v>1681</v>
      </c>
      <c r="P318" s="34" t="s">
        <v>40</v>
      </c>
      <c r="Q318" s="38" t="s">
        <v>695</v>
      </c>
      <c r="R318" s="33" t="s">
        <v>3218</v>
      </c>
      <c r="S318" s="33" t="s">
        <v>3213</v>
      </c>
      <c r="T318" s="39">
        <v>0.26400000000000001</v>
      </c>
      <c r="U318" s="36" t="s">
        <v>1682</v>
      </c>
      <c r="V318" s="43">
        <v>4.0000000000000002E-4</v>
      </c>
      <c r="W318" s="41">
        <v>5.28</v>
      </c>
      <c r="X318" s="41">
        <v>5.5</v>
      </c>
      <c r="Y318" s="34" t="s">
        <v>1683</v>
      </c>
      <c r="Z318" s="42">
        <v>1.0500000000000001E-2</v>
      </c>
      <c r="AA318" s="34" t="s">
        <v>296</v>
      </c>
      <c r="AB318" s="33" t="s">
        <v>1674</v>
      </c>
      <c r="AC318" s="33" t="s">
        <v>1675</v>
      </c>
      <c r="AD318" s="31" t="s">
        <v>1684</v>
      </c>
      <c r="AE318" s="1" t="e">
        <f>#REF!*G318</f>
        <v>#REF!</v>
      </c>
    </row>
    <row r="319" spans="1:32" ht="52.5" x14ac:dyDescent="0.2">
      <c r="A319" s="32"/>
      <c r="B319" s="62" t="s">
        <v>1685</v>
      </c>
      <c r="C319" s="34" t="s">
        <v>1686</v>
      </c>
      <c r="D319" s="34" t="s">
        <v>36</v>
      </c>
      <c r="E319" s="34"/>
      <c r="F319" s="35">
        <v>25</v>
      </c>
      <c r="G319" s="34"/>
      <c r="H319" s="41">
        <f>G319*X319/F319</f>
        <v>0</v>
      </c>
      <c r="I319" s="61">
        <f>G319*Z319/F319</f>
        <v>0</v>
      </c>
      <c r="J319" s="75">
        <v>90.76</v>
      </c>
      <c r="K319" s="75">
        <f>J319*G319</f>
        <v>0</v>
      </c>
      <c r="L319" s="36" t="s">
        <v>1687</v>
      </c>
      <c r="M319" s="36" t="s">
        <v>1688</v>
      </c>
      <c r="N319" s="37" t="s">
        <v>1670</v>
      </c>
      <c r="O319" s="34" t="s">
        <v>1671</v>
      </c>
      <c r="P319" s="34" t="s">
        <v>40</v>
      </c>
      <c r="Q319" s="38" t="s">
        <v>695</v>
      </c>
      <c r="R319" s="33" t="s">
        <v>3218</v>
      </c>
      <c r="S319" s="33" t="s">
        <v>3213</v>
      </c>
      <c r="T319" s="39">
        <v>0.13100000000000001</v>
      </c>
      <c r="U319" s="36" t="s">
        <v>1672</v>
      </c>
      <c r="V319" s="43">
        <v>2.0000000000000001E-4</v>
      </c>
      <c r="W319" s="41">
        <v>3.2749999999999999</v>
      </c>
      <c r="X319" s="41">
        <v>3.5</v>
      </c>
      <c r="Y319" s="34" t="s">
        <v>1673</v>
      </c>
      <c r="Z319" s="42">
        <v>5.1999999999999998E-3</v>
      </c>
      <c r="AA319" s="34" t="s">
        <v>296</v>
      </c>
      <c r="AB319" s="33" t="s">
        <v>1674</v>
      </c>
      <c r="AC319" s="33" t="s">
        <v>1689</v>
      </c>
      <c r="AD319" s="31" t="s">
        <v>1690</v>
      </c>
      <c r="AE319" s="1" t="e">
        <f>#REF!*G319</f>
        <v>#REF!</v>
      </c>
    </row>
    <row r="320" spans="1:32" ht="52.5" x14ac:dyDescent="0.2">
      <c r="A320" s="32"/>
      <c r="B320" s="62" t="s">
        <v>1691</v>
      </c>
      <c r="C320" s="34" t="s">
        <v>1692</v>
      </c>
      <c r="D320" s="34" t="s">
        <v>36</v>
      </c>
      <c r="E320" s="34"/>
      <c r="F320" s="35">
        <v>25</v>
      </c>
      <c r="G320" s="34"/>
      <c r="H320" s="41">
        <f>G320*X320/F320</f>
        <v>0</v>
      </c>
      <c r="I320" s="61">
        <f>G320*Z320/F320</f>
        <v>0</v>
      </c>
      <c r="J320" s="75">
        <v>151.66999999999999</v>
      </c>
      <c r="K320" s="75">
        <f>J320*G320</f>
        <v>0</v>
      </c>
      <c r="L320" s="36" t="s">
        <v>1693</v>
      </c>
      <c r="M320" s="36" t="s">
        <v>1694</v>
      </c>
      <c r="N320" s="37" t="s">
        <v>1670</v>
      </c>
      <c r="O320" s="34" t="s">
        <v>1681</v>
      </c>
      <c r="P320" s="34" t="s">
        <v>40</v>
      </c>
      <c r="Q320" s="38" t="s">
        <v>695</v>
      </c>
      <c r="R320" s="33" t="s">
        <v>3218</v>
      </c>
      <c r="S320" s="33" t="s">
        <v>3213</v>
      </c>
      <c r="T320" s="39">
        <v>0.26400000000000001</v>
      </c>
      <c r="U320" s="36" t="s">
        <v>1682</v>
      </c>
      <c r="V320" s="43">
        <v>4.0000000000000002E-4</v>
      </c>
      <c r="W320" s="41">
        <v>6.6</v>
      </c>
      <c r="X320" s="41">
        <v>6.9</v>
      </c>
      <c r="Y320" s="34" t="s">
        <v>1683</v>
      </c>
      <c r="Z320" s="42">
        <v>1.0500000000000001E-2</v>
      </c>
      <c r="AA320" s="34" t="s">
        <v>296</v>
      </c>
      <c r="AB320" s="33" t="s">
        <v>1674</v>
      </c>
      <c r="AC320" s="33" t="s">
        <v>1689</v>
      </c>
      <c r="AD320" s="31" t="s">
        <v>1695</v>
      </c>
      <c r="AE320" s="1" t="e">
        <f>#REF!*G320</f>
        <v>#REF!</v>
      </c>
    </row>
    <row r="321" spans="1:31" ht="52.5" x14ac:dyDescent="0.2">
      <c r="A321" s="32"/>
      <c r="B321" s="62" t="s">
        <v>1696</v>
      </c>
      <c r="C321" s="34" t="s">
        <v>1697</v>
      </c>
      <c r="D321" s="34" t="s">
        <v>36</v>
      </c>
      <c r="E321" s="34"/>
      <c r="F321" s="35">
        <v>15</v>
      </c>
      <c r="G321" s="34"/>
      <c r="H321" s="41">
        <f>G321*X321/F321</f>
        <v>0</v>
      </c>
      <c r="I321" s="61">
        <f>G321*Z321/F321</f>
        <v>0</v>
      </c>
      <c r="J321" s="75">
        <v>134.9</v>
      </c>
      <c r="K321" s="75">
        <f>J321*G321</f>
        <v>0</v>
      </c>
      <c r="L321" s="36" t="s">
        <v>1698</v>
      </c>
      <c r="M321" s="36" t="s">
        <v>1699</v>
      </c>
      <c r="N321" s="37" t="s">
        <v>3219</v>
      </c>
      <c r="O321" s="34" t="s">
        <v>1700</v>
      </c>
      <c r="P321" s="34" t="s">
        <v>40</v>
      </c>
      <c r="Q321" s="38" t="s">
        <v>695</v>
      </c>
      <c r="R321" s="33" t="s">
        <v>3218</v>
      </c>
      <c r="S321" s="33" t="s">
        <v>3213</v>
      </c>
      <c r="T321" s="39">
        <v>0.23</v>
      </c>
      <c r="U321" s="36" t="s">
        <v>1701</v>
      </c>
      <c r="V321" s="43">
        <v>2.9999999999999997E-4</v>
      </c>
      <c r="W321" s="41">
        <v>3.45</v>
      </c>
      <c r="X321" s="41">
        <v>3.61</v>
      </c>
      <c r="Y321" s="34" t="s">
        <v>1673</v>
      </c>
      <c r="Z321" s="42">
        <v>5.1999999999999998E-3</v>
      </c>
      <c r="AA321" s="34" t="s">
        <v>296</v>
      </c>
      <c r="AB321" s="33" t="s">
        <v>1674</v>
      </c>
      <c r="AC321" s="33"/>
      <c r="AD321" s="31" t="s">
        <v>1702</v>
      </c>
      <c r="AE321" s="1" t="e">
        <f>#REF!*G321</f>
        <v>#REF!</v>
      </c>
    </row>
    <row r="322" spans="1:31" ht="52.5" x14ac:dyDescent="0.2">
      <c r="A322" s="32"/>
      <c r="B322" s="62" t="s">
        <v>1703</v>
      </c>
      <c r="C322" s="34" t="s">
        <v>1704</v>
      </c>
      <c r="D322" s="34" t="s">
        <v>36</v>
      </c>
      <c r="E322" s="34"/>
      <c r="F322" s="35">
        <v>15</v>
      </c>
      <c r="G322" s="34"/>
      <c r="H322" s="41">
        <f>G322*X322/F322</f>
        <v>0</v>
      </c>
      <c r="I322" s="61">
        <f>G322*Z322/F322</f>
        <v>0</v>
      </c>
      <c r="J322" s="75">
        <v>256.61</v>
      </c>
      <c r="K322" s="75">
        <f>J322*G322</f>
        <v>0</v>
      </c>
      <c r="L322" s="36" t="s">
        <v>1705</v>
      </c>
      <c r="M322" s="36" t="s">
        <v>1706</v>
      </c>
      <c r="N322" s="37" t="s">
        <v>3219</v>
      </c>
      <c r="O322" s="34" t="s">
        <v>1707</v>
      </c>
      <c r="P322" s="34" t="s">
        <v>40</v>
      </c>
      <c r="Q322" s="38" t="s">
        <v>695</v>
      </c>
      <c r="R322" s="33" t="s">
        <v>3218</v>
      </c>
      <c r="S322" s="33" t="s">
        <v>3213</v>
      </c>
      <c r="T322" s="39">
        <v>0.46</v>
      </c>
      <c r="U322" s="36" t="s">
        <v>1708</v>
      </c>
      <c r="V322" s="43">
        <v>5.9999999999999995E-4</v>
      </c>
      <c r="W322" s="41">
        <v>6.9</v>
      </c>
      <c r="X322" s="41">
        <v>7.2</v>
      </c>
      <c r="Y322" s="34" t="s">
        <v>1683</v>
      </c>
      <c r="Z322" s="42">
        <v>1.0500000000000001E-2</v>
      </c>
      <c r="AA322" s="34" t="s">
        <v>296</v>
      </c>
      <c r="AB322" s="33" t="s">
        <v>1674</v>
      </c>
      <c r="AC322" s="33"/>
      <c r="AD322" s="31" t="s">
        <v>1709</v>
      </c>
      <c r="AE322" s="1" t="e">
        <f>#REF!*G322</f>
        <v>#REF!</v>
      </c>
    </row>
    <row r="323" spans="1:31" ht="42" x14ac:dyDescent="0.2">
      <c r="A323" s="32"/>
      <c r="B323" s="62" t="s">
        <v>1710</v>
      </c>
      <c r="C323" s="34" t="s">
        <v>1711</v>
      </c>
      <c r="D323" s="34" t="s">
        <v>36</v>
      </c>
      <c r="E323" s="34"/>
      <c r="F323" s="35">
        <v>20</v>
      </c>
      <c r="G323" s="34"/>
      <c r="H323" s="41">
        <f>G323*X323/F323</f>
        <v>0</v>
      </c>
      <c r="I323" s="61">
        <f>G323*Z323/F323</f>
        <v>0</v>
      </c>
      <c r="J323" s="75">
        <v>84.86</v>
      </c>
      <c r="K323" s="75">
        <f>J323*G323</f>
        <v>0</v>
      </c>
      <c r="L323" s="36" t="s">
        <v>1712</v>
      </c>
      <c r="M323" s="36" t="s">
        <v>1713</v>
      </c>
      <c r="N323" s="37" t="s">
        <v>3221</v>
      </c>
      <c r="O323" s="34" t="s">
        <v>1714</v>
      </c>
      <c r="P323" s="34" t="s">
        <v>40</v>
      </c>
      <c r="Q323" s="38" t="s">
        <v>1627</v>
      </c>
      <c r="R323" s="33" t="s">
        <v>3220</v>
      </c>
      <c r="S323" s="33" t="s">
        <v>3213</v>
      </c>
      <c r="T323" s="39">
        <v>0.16</v>
      </c>
      <c r="U323" s="36" t="s">
        <v>1701</v>
      </c>
      <c r="V323" s="40">
        <v>0</v>
      </c>
      <c r="W323" s="41">
        <v>3.2</v>
      </c>
      <c r="X323" s="41">
        <v>3.35</v>
      </c>
      <c r="Y323" s="34" t="s">
        <v>1673</v>
      </c>
      <c r="Z323" s="42">
        <v>5.1999999999999998E-3</v>
      </c>
      <c r="AA323" s="34" t="s">
        <v>251</v>
      </c>
      <c r="AB323" s="33" t="s">
        <v>1674</v>
      </c>
      <c r="AC323" s="33"/>
      <c r="AD323" s="31" t="s">
        <v>1715</v>
      </c>
      <c r="AE323" s="1" t="e">
        <f>#REF!*G323</f>
        <v>#REF!</v>
      </c>
    </row>
    <row r="324" spans="1:31" ht="52.5" x14ac:dyDescent="0.2">
      <c r="A324" s="32"/>
      <c r="B324" s="62" t="s">
        <v>1716</v>
      </c>
      <c r="C324" s="34" t="s">
        <v>1717</v>
      </c>
      <c r="D324" s="34" t="s">
        <v>36</v>
      </c>
      <c r="E324" s="34"/>
      <c r="F324" s="35">
        <v>20</v>
      </c>
      <c r="G324" s="34"/>
      <c r="H324" s="41">
        <f>G324*X324/F324</f>
        <v>0</v>
      </c>
      <c r="I324" s="61">
        <f>G324*Z324/F324</f>
        <v>0</v>
      </c>
      <c r="J324" s="75">
        <v>168.64</v>
      </c>
      <c r="K324" s="75">
        <f>J324*G324</f>
        <v>0</v>
      </c>
      <c r="L324" s="36" t="s">
        <v>1718</v>
      </c>
      <c r="M324" s="36" t="s">
        <v>1719</v>
      </c>
      <c r="N324" s="37" t="s">
        <v>3221</v>
      </c>
      <c r="O324" s="34" t="s">
        <v>1720</v>
      </c>
      <c r="P324" s="34" t="s">
        <v>40</v>
      </c>
      <c r="Q324" s="38" t="s">
        <v>1627</v>
      </c>
      <c r="R324" s="33" t="s">
        <v>3220</v>
      </c>
      <c r="S324" s="33" t="s">
        <v>3213</v>
      </c>
      <c r="T324" s="39">
        <v>0.32</v>
      </c>
      <c r="U324" s="36" t="s">
        <v>1708</v>
      </c>
      <c r="V324" s="40">
        <v>0</v>
      </c>
      <c r="W324" s="41">
        <v>6.4</v>
      </c>
      <c r="X324" s="41">
        <v>6.6</v>
      </c>
      <c r="Y324" s="34" t="s">
        <v>1683</v>
      </c>
      <c r="Z324" s="42">
        <v>1.0500000000000001E-2</v>
      </c>
      <c r="AA324" s="34" t="s">
        <v>251</v>
      </c>
      <c r="AB324" s="33" t="s">
        <v>1674</v>
      </c>
      <c r="AC324" s="33"/>
      <c r="AD324" s="31" t="s">
        <v>1721</v>
      </c>
      <c r="AE324" s="1" t="e">
        <f>#REF!*G324</f>
        <v>#REF!</v>
      </c>
    </row>
    <row r="325" spans="1:31" ht="42" x14ac:dyDescent="0.2">
      <c r="A325" s="32"/>
      <c r="B325" s="62" t="s">
        <v>1722</v>
      </c>
      <c r="C325" s="34" t="s">
        <v>1723</v>
      </c>
      <c r="D325" s="34" t="s">
        <v>36</v>
      </c>
      <c r="E325" s="34"/>
      <c r="F325" s="35">
        <v>25</v>
      </c>
      <c r="G325" s="34"/>
      <c r="H325" s="41">
        <f>G325*X325/F325</f>
        <v>0</v>
      </c>
      <c r="I325" s="61">
        <f>G325*Z325/F325</f>
        <v>0</v>
      </c>
      <c r="J325" s="75">
        <v>91.07</v>
      </c>
      <c r="K325" s="75">
        <f>J325*G325</f>
        <v>0</v>
      </c>
      <c r="L325" s="36" t="s">
        <v>1724</v>
      </c>
      <c r="M325" s="36" t="s">
        <v>1725</v>
      </c>
      <c r="N325" s="37" t="s">
        <v>3222</v>
      </c>
      <c r="O325" s="34" t="s">
        <v>1726</v>
      </c>
      <c r="P325" s="34" t="s">
        <v>40</v>
      </c>
      <c r="Q325" s="38" t="s">
        <v>695</v>
      </c>
      <c r="R325" s="33" t="s">
        <v>3216</v>
      </c>
      <c r="S325" s="33" t="s">
        <v>3213</v>
      </c>
      <c r="T325" s="39">
        <v>0.224</v>
      </c>
      <c r="U325" s="36" t="s">
        <v>1727</v>
      </c>
      <c r="V325" s="43">
        <v>4.0000000000000002E-4</v>
      </c>
      <c r="W325" s="41">
        <v>5.6</v>
      </c>
      <c r="X325" s="41">
        <v>5.76</v>
      </c>
      <c r="Y325" s="34" t="s">
        <v>1728</v>
      </c>
      <c r="Z325" s="42">
        <v>9.4999999999999998E-3</v>
      </c>
      <c r="AA325" s="34" t="s">
        <v>296</v>
      </c>
      <c r="AB325" s="33" t="s">
        <v>1674</v>
      </c>
      <c r="AC325" s="33"/>
      <c r="AD325" s="31" t="s">
        <v>1729</v>
      </c>
      <c r="AE325" s="1" t="e">
        <f>#REF!*G325</f>
        <v>#REF!</v>
      </c>
    </row>
    <row r="326" spans="1:31" ht="42.75" thickBot="1" x14ac:dyDescent="0.25">
      <c r="A326" s="32"/>
      <c r="B326" s="62" t="s">
        <v>1730</v>
      </c>
      <c r="C326" s="34" t="s">
        <v>1731</v>
      </c>
      <c r="D326" s="34" t="s">
        <v>36</v>
      </c>
      <c r="E326" s="34"/>
      <c r="F326" s="35">
        <v>25</v>
      </c>
      <c r="G326" s="34"/>
      <c r="H326" s="41">
        <f>G326*X326/F326</f>
        <v>0</v>
      </c>
      <c r="I326" s="61">
        <f>G326*Z326/F326</f>
        <v>0</v>
      </c>
      <c r="J326" s="75">
        <v>161.72</v>
      </c>
      <c r="K326" s="75">
        <f>J326*G326</f>
        <v>0</v>
      </c>
      <c r="L326" s="36" t="s">
        <v>1732</v>
      </c>
      <c r="M326" s="36" t="s">
        <v>1733</v>
      </c>
      <c r="N326" s="37" t="s">
        <v>3222</v>
      </c>
      <c r="O326" s="34" t="s">
        <v>1734</v>
      </c>
      <c r="P326" s="34" t="s">
        <v>40</v>
      </c>
      <c r="Q326" s="38" t="s">
        <v>695</v>
      </c>
      <c r="R326" s="33" t="s">
        <v>3216</v>
      </c>
      <c r="S326" s="33" t="s">
        <v>3213</v>
      </c>
      <c r="T326" s="39">
        <v>0.42799999999999999</v>
      </c>
      <c r="U326" s="36" t="s">
        <v>1735</v>
      </c>
      <c r="V326" s="43">
        <v>8.0000000000000004E-4</v>
      </c>
      <c r="W326" s="41">
        <v>10.7</v>
      </c>
      <c r="X326" s="41">
        <v>11</v>
      </c>
      <c r="Y326" s="34" t="s">
        <v>1736</v>
      </c>
      <c r="Z326" s="42">
        <v>1.5699999999999999E-2</v>
      </c>
      <c r="AA326" s="34" t="s">
        <v>296</v>
      </c>
      <c r="AB326" s="33" t="s">
        <v>1674</v>
      </c>
      <c r="AC326" s="33"/>
      <c r="AD326" s="31" t="s">
        <v>1737</v>
      </c>
      <c r="AE326" s="1" t="e">
        <f>#REF!*G326</f>
        <v>#REF!</v>
      </c>
    </row>
    <row r="327" spans="1:31" ht="15.95" customHeight="1" x14ac:dyDescent="0.2">
      <c r="A327" s="2"/>
      <c r="B327" s="9" t="s">
        <v>1738</v>
      </c>
      <c r="C327" s="10"/>
      <c r="D327" s="10"/>
      <c r="E327" s="10"/>
      <c r="F327" s="10"/>
      <c r="G327" s="10"/>
      <c r="H327" s="10"/>
      <c r="I327" s="10"/>
      <c r="J327" s="69"/>
      <c r="K327" s="69"/>
      <c r="L327" s="10"/>
      <c r="M327" s="10"/>
      <c r="N327" s="10"/>
      <c r="O327" s="10"/>
      <c r="P327" s="10"/>
      <c r="Q327" s="10"/>
      <c r="R327" s="10"/>
      <c r="S327" s="10"/>
      <c r="T327" s="10"/>
      <c r="U327" s="10"/>
      <c r="V327" s="10"/>
      <c r="W327" s="10"/>
      <c r="X327" s="10"/>
      <c r="Y327" s="10"/>
      <c r="Z327" s="10"/>
      <c r="AA327" s="10"/>
      <c r="AB327" s="10"/>
      <c r="AC327" s="10"/>
    </row>
    <row r="328" spans="1:31" ht="42" x14ac:dyDescent="0.2">
      <c r="A328" s="32"/>
      <c r="B328" s="62" t="s">
        <v>1739</v>
      </c>
      <c r="C328" s="34" t="s">
        <v>1740</v>
      </c>
      <c r="D328" s="34" t="s">
        <v>36</v>
      </c>
      <c r="E328" s="34"/>
      <c r="F328" s="35">
        <v>60</v>
      </c>
      <c r="G328" s="34"/>
      <c r="H328" s="41">
        <f>G328*X328/F328</f>
        <v>0</v>
      </c>
      <c r="I328" s="61">
        <f>G328*Z328/F328</f>
        <v>0</v>
      </c>
      <c r="J328" s="75">
        <v>29.94</v>
      </c>
      <c r="K328" s="75">
        <f>J328*G328</f>
        <v>0</v>
      </c>
      <c r="L328" s="36" t="s">
        <v>1741</v>
      </c>
      <c r="M328" s="36" t="s">
        <v>1742</v>
      </c>
      <c r="N328" s="37" t="s">
        <v>3224</v>
      </c>
      <c r="O328" s="34" t="s">
        <v>1743</v>
      </c>
      <c r="P328" s="34" t="s">
        <v>674</v>
      </c>
      <c r="Q328" s="38" t="s">
        <v>1627</v>
      </c>
      <c r="R328" s="33" t="s">
        <v>3223</v>
      </c>
      <c r="S328" s="33" t="s">
        <v>3213</v>
      </c>
      <c r="T328" s="39">
        <v>7.4999999999999997E-2</v>
      </c>
      <c r="U328" s="36" t="s">
        <v>1744</v>
      </c>
      <c r="V328" s="40">
        <v>0</v>
      </c>
      <c r="W328" s="41">
        <v>4.5</v>
      </c>
      <c r="X328" s="41">
        <v>5</v>
      </c>
      <c r="Y328" s="34" t="s">
        <v>1745</v>
      </c>
      <c r="Z328" s="42">
        <v>9.5999999999999992E-3</v>
      </c>
      <c r="AA328" s="34" t="s">
        <v>81</v>
      </c>
      <c r="AB328" s="33" t="s">
        <v>1746</v>
      </c>
      <c r="AC328" s="33"/>
      <c r="AD328" s="31" t="s">
        <v>1747</v>
      </c>
      <c r="AE328" s="1" t="e">
        <f>#REF!*G328</f>
        <v>#REF!</v>
      </c>
    </row>
    <row r="329" spans="1:31" ht="42" x14ac:dyDescent="0.2">
      <c r="A329" s="32"/>
      <c r="B329" s="62" t="s">
        <v>1748</v>
      </c>
      <c r="C329" s="34" t="s">
        <v>1749</v>
      </c>
      <c r="D329" s="34" t="s">
        <v>36</v>
      </c>
      <c r="E329" s="34"/>
      <c r="F329" s="35">
        <v>60</v>
      </c>
      <c r="G329" s="34"/>
      <c r="H329" s="41">
        <f>G329*X329/F329</f>
        <v>0</v>
      </c>
      <c r="I329" s="61">
        <f>G329*Z329/F329</f>
        <v>0</v>
      </c>
      <c r="J329" s="75">
        <v>37.25</v>
      </c>
      <c r="K329" s="75">
        <f>J329*G329</f>
        <v>0</v>
      </c>
      <c r="L329" s="36" t="s">
        <v>1750</v>
      </c>
      <c r="M329" s="36" t="s">
        <v>1751</v>
      </c>
      <c r="N329" s="37" t="s">
        <v>3225</v>
      </c>
      <c r="O329" s="34" t="s">
        <v>1752</v>
      </c>
      <c r="P329" s="34" t="s">
        <v>674</v>
      </c>
      <c r="Q329" s="38" t="s">
        <v>1627</v>
      </c>
      <c r="R329" s="33" t="s">
        <v>3223</v>
      </c>
      <c r="S329" s="33" t="s">
        <v>3213</v>
      </c>
      <c r="T329" s="39">
        <v>7.4999999999999997E-2</v>
      </c>
      <c r="U329" s="36" t="s">
        <v>1744</v>
      </c>
      <c r="V329" s="40">
        <v>0</v>
      </c>
      <c r="W329" s="41">
        <v>4.5</v>
      </c>
      <c r="X329" s="41">
        <v>5</v>
      </c>
      <c r="Y329" s="34" t="s">
        <v>1745</v>
      </c>
      <c r="Z329" s="42">
        <v>9.5999999999999992E-3</v>
      </c>
      <c r="AA329" s="34" t="s">
        <v>251</v>
      </c>
      <c r="AB329" s="33" t="s">
        <v>1746</v>
      </c>
      <c r="AC329" s="33"/>
      <c r="AD329" s="31" t="s">
        <v>1753</v>
      </c>
      <c r="AE329" s="1" t="e">
        <f>#REF!*G329</f>
        <v>#REF!</v>
      </c>
    </row>
    <row r="330" spans="1:31" ht="42" x14ac:dyDescent="0.2">
      <c r="A330" s="32"/>
      <c r="B330" s="62" t="s">
        <v>1754</v>
      </c>
      <c r="C330" s="34" t="s">
        <v>1755</v>
      </c>
      <c r="D330" s="34" t="s">
        <v>36</v>
      </c>
      <c r="E330" s="34"/>
      <c r="F330" s="35">
        <v>50</v>
      </c>
      <c r="G330" s="34"/>
      <c r="H330" s="41">
        <f>G330*X330/F330</f>
        <v>0</v>
      </c>
      <c r="I330" s="61">
        <f>G330*Z330/F330</f>
        <v>0</v>
      </c>
      <c r="J330" s="75">
        <v>46.49</v>
      </c>
      <c r="K330" s="75">
        <f>J330*G330</f>
        <v>0</v>
      </c>
      <c r="L330" s="36" t="s">
        <v>1756</v>
      </c>
      <c r="M330" s="36" t="s">
        <v>1757</v>
      </c>
      <c r="N330" s="37" t="s">
        <v>3226</v>
      </c>
      <c r="O330" s="34" t="s">
        <v>1758</v>
      </c>
      <c r="P330" s="34" t="s">
        <v>674</v>
      </c>
      <c r="Q330" s="38" t="s">
        <v>1627</v>
      </c>
      <c r="R330" s="33" t="s">
        <v>3223</v>
      </c>
      <c r="S330" s="33" t="s">
        <v>3213</v>
      </c>
      <c r="T330" s="39">
        <v>0.1</v>
      </c>
      <c r="U330" s="36" t="s">
        <v>1759</v>
      </c>
      <c r="V330" s="40">
        <v>0</v>
      </c>
      <c r="W330" s="41">
        <v>5</v>
      </c>
      <c r="X330" s="41">
        <v>5.5</v>
      </c>
      <c r="Y330" s="34" t="s">
        <v>1745</v>
      </c>
      <c r="Z330" s="42">
        <v>9.5999999999999992E-3</v>
      </c>
      <c r="AA330" s="34" t="s">
        <v>251</v>
      </c>
      <c r="AB330" s="33" t="s">
        <v>1746</v>
      </c>
      <c r="AC330" s="33"/>
      <c r="AD330" s="31" t="s">
        <v>1760</v>
      </c>
      <c r="AE330" s="1" t="e">
        <f>#REF!*G330</f>
        <v>#REF!</v>
      </c>
    </row>
    <row r="331" spans="1:31" ht="42.75" thickBot="1" x14ac:dyDescent="0.25">
      <c r="A331" s="32"/>
      <c r="B331" s="62" t="s">
        <v>1761</v>
      </c>
      <c r="C331" s="34" t="s">
        <v>1762</v>
      </c>
      <c r="D331" s="34" t="s">
        <v>36</v>
      </c>
      <c r="E331" s="34"/>
      <c r="F331" s="35">
        <v>50</v>
      </c>
      <c r="G331" s="34"/>
      <c r="H331" s="41">
        <f>G331*X331/F331</f>
        <v>0</v>
      </c>
      <c r="I331" s="61">
        <f>G331*Z331/F331</f>
        <v>0</v>
      </c>
      <c r="J331" s="75">
        <v>58.86</v>
      </c>
      <c r="K331" s="75">
        <f>J331*G331</f>
        <v>0</v>
      </c>
      <c r="L331" s="36" t="s">
        <v>1763</v>
      </c>
      <c r="M331" s="36" t="s">
        <v>1764</v>
      </c>
      <c r="N331" s="37" t="s">
        <v>3227</v>
      </c>
      <c r="O331" s="34" t="s">
        <v>1758</v>
      </c>
      <c r="P331" s="34" t="s">
        <v>674</v>
      </c>
      <c r="Q331" s="38" t="s">
        <v>1627</v>
      </c>
      <c r="R331" s="33" t="s">
        <v>3223</v>
      </c>
      <c r="S331" s="33" t="s">
        <v>3213</v>
      </c>
      <c r="T331" s="39">
        <v>0.1</v>
      </c>
      <c r="U331" s="36" t="s">
        <v>1759</v>
      </c>
      <c r="V331" s="40">
        <v>0</v>
      </c>
      <c r="W331" s="41">
        <v>5</v>
      </c>
      <c r="X331" s="41">
        <v>5.5</v>
      </c>
      <c r="Y331" s="34" t="s">
        <v>1745</v>
      </c>
      <c r="Z331" s="42">
        <v>9.5999999999999992E-3</v>
      </c>
      <c r="AA331" s="34" t="s">
        <v>251</v>
      </c>
      <c r="AB331" s="33" t="s">
        <v>1746</v>
      </c>
      <c r="AC331" s="33"/>
      <c r="AD331" s="31" t="s">
        <v>1765</v>
      </c>
      <c r="AE331" s="1" t="e">
        <f>#REF!*G331</f>
        <v>#REF!</v>
      </c>
    </row>
    <row r="332" spans="1:31" ht="15.95" customHeight="1" x14ac:dyDescent="0.2">
      <c r="A332" s="2"/>
      <c r="B332" s="9" t="s">
        <v>1766</v>
      </c>
      <c r="C332" s="10"/>
      <c r="D332" s="10"/>
      <c r="E332" s="10"/>
      <c r="F332" s="10"/>
      <c r="G332" s="10"/>
      <c r="H332" s="10"/>
      <c r="I332" s="10"/>
      <c r="J332" s="69"/>
      <c r="K332" s="69"/>
      <c r="L332" s="10"/>
      <c r="M332" s="10"/>
      <c r="N332" s="10"/>
      <c r="O332" s="10"/>
      <c r="P332" s="10"/>
      <c r="Q332" s="10"/>
      <c r="R332" s="10"/>
      <c r="S332" s="10"/>
      <c r="T332" s="10"/>
      <c r="U332" s="10"/>
      <c r="V332" s="10"/>
      <c r="W332" s="10"/>
      <c r="X332" s="10"/>
      <c r="Y332" s="10"/>
      <c r="Z332" s="10"/>
      <c r="AA332" s="10"/>
      <c r="AB332" s="10"/>
      <c r="AC332" s="10"/>
    </row>
    <row r="333" spans="1:31" ht="12" customHeight="1" x14ac:dyDescent="0.2">
      <c r="A333" s="2"/>
      <c r="B333" s="15" t="s">
        <v>1767</v>
      </c>
      <c r="C333" s="16"/>
      <c r="D333" s="16"/>
      <c r="E333" s="16"/>
      <c r="F333" s="16"/>
      <c r="G333" s="16"/>
      <c r="H333" s="16"/>
      <c r="I333" s="16"/>
      <c r="J333" s="73"/>
      <c r="K333" s="73"/>
      <c r="L333" s="17"/>
      <c r="M333" s="17"/>
      <c r="N333" s="17"/>
      <c r="O333" s="16"/>
      <c r="P333" s="17"/>
      <c r="Q333" s="17"/>
      <c r="R333" s="17"/>
      <c r="S333" s="17"/>
      <c r="T333" s="18"/>
      <c r="U333" s="18"/>
      <c r="V333" s="18"/>
      <c r="W333" s="17"/>
      <c r="X333" s="17"/>
      <c r="Y333" s="17"/>
      <c r="Z333" s="17"/>
      <c r="AA333" s="17"/>
      <c r="AB333" s="17"/>
      <c r="AC333" s="17"/>
    </row>
    <row r="334" spans="1:31" ht="42" x14ac:dyDescent="0.2">
      <c r="A334" s="32"/>
      <c r="B334" s="62" t="s">
        <v>1768</v>
      </c>
      <c r="C334" s="34" t="s">
        <v>1769</v>
      </c>
      <c r="D334" s="34" t="s">
        <v>36</v>
      </c>
      <c r="E334" s="34"/>
      <c r="F334" s="35">
        <v>30</v>
      </c>
      <c r="G334" s="34"/>
      <c r="H334" s="41">
        <f>G334*X334/F334</f>
        <v>0</v>
      </c>
      <c r="I334" s="61">
        <f>G334*Z334/F334</f>
        <v>0</v>
      </c>
      <c r="J334" s="75">
        <v>99.51</v>
      </c>
      <c r="K334" s="75">
        <f>J334*G334</f>
        <v>0</v>
      </c>
      <c r="L334" s="36" t="s">
        <v>1770</v>
      </c>
      <c r="M334" s="36" t="s">
        <v>1771</v>
      </c>
      <c r="N334" s="37" t="s">
        <v>3228</v>
      </c>
      <c r="O334" s="34" t="s">
        <v>1772</v>
      </c>
      <c r="P334" s="34" t="s">
        <v>674</v>
      </c>
      <c r="Q334" s="38" t="s">
        <v>1627</v>
      </c>
      <c r="R334" s="33" t="s">
        <v>3223</v>
      </c>
      <c r="S334" s="33" t="s">
        <v>3213</v>
      </c>
      <c r="T334" s="39">
        <v>0.25</v>
      </c>
      <c r="U334" s="36" t="s">
        <v>1773</v>
      </c>
      <c r="V334" s="40">
        <v>0</v>
      </c>
      <c r="W334" s="41">
        <v>7.5</v>
      </c>
      <c r="X334" s="41">
        <v>7.7</v>
      </c>
      <c r="Y334" s="34" t="s">
        <v>1629</v>
      </c>
      <c r="Z334" s="42">
        <v>1.23E-2</v>
      </c>
      <c r="AA334" s="34" t="s">
        <v>158</v>
      </c>
      <c r="AB334" s="33" t="s">
        <v>1774</v>
      </c>
      <c r="AC334" s="33"/>
      <c r="AD334" s="31" t="s">
        <v>1775</v>
      </c>
      <c r="AE334" s="1" t="e">
        <f>#REF!*G334</f>
        <v>#REF!</v>
      </c>
    </row>
    <row r="335" spans="1:31" ht="42.75" thickBot="1" x14ac:dyDescent="0.25">
      <c r="A335" s="32"/>
      <c r="B335" s="62" t="s">
        <v>1776</v>
      </c>
      <c r="C335" s="34" t="s">
        <v>1777</v>
      </c>
      <c r="D335" s="34" t="s">
        <v>36</v>
      </c>
      <c r="E335" s="34"/>
      <c r="F335" s="35">
        <v>30</v>
      </c>
      <c r="G335" s="34"/>
      <c r="H335" s="41">
        <f>G335*X335/F335</f>
        <v>0</v>
      </c>
      <c r="I335" s="61">
        <f>G335*Z335/F335</f>
        <v>0</v>
      </c>
      <c r="J335" s="75">
        <v>94.18</v>
      </c>
      <c r="K335" s="75">
        <f>J335*G335</f>
        <v>0</v>
      </c>
      <c r="L335" s="36" t="s">
        <v>1778</v>
      </c>
      <c r="M335" s="36" t="s">
        <v>1779</v>
      </c>
      <c r="N335" s="37" t="s">
        <v>3229</v>
      </c>
      <c r="O335" s="34" t="s">
        <v>3230</v>
      </c>
      <c r="P335" s="34" t="s">
        <v>674</v>
      </c>
      <c r="Q335" s="38" t="s">
        <v>1627</v>
      </c>
      <c r="R335" s="33" t="s">
        <v>3223</v>
      </c>
      <c r="S335" s="33" t="s">
        <v>3213</v>
      </c>
      <c r="T335" s="39">
        <v>0.25</v>
      </c>
      <c r="U335" s="36" t="s">
        <v>1773</v>
      </c>
      <c r="V335" s="40">
        <v>0</v>
      </c>
      <c r="W335" s="41">
        <v>7.5</v>
      </c>
      <c r="X335" s="41">
        <v>7.7</v>
      </c>
      <c r="Y335" s="34" t="s">
        <v>1629</v>
      </c>
      <c r="Z335" s="42">
        <v>1.23E-2</v>
      </c>
      <c r="AA335" s="34" t="s">
        <v>81</v>
      </c>
      <c r="AB335" s="33" t="s">
        <v>1774</v>
      </c>
      <c r="AC335" s="33"/>
      <c r="AD335" s="31" t="s">
        <v>1780</v>
      </c>
      <c r="AE335" s="1" t="e">
        <f>#REF!*G335</f>
        <v>#REF!</v>
      </c>
    </row>
    <row r="336" spans="1:31" ht="15.95" customHeight="1" thickBot="1" x14ac:dyDescent="0.25">
      <c r="A336" s="2"/>
      <c r="B336" s="9" t="s">
        <v>1781</v>
      </c>
      <c r="C336" s="10"/>
      <c r="D336" s="10"/>
      <c r="E336" s="10"/>
      <c r="F336" s="10"/>
      <c r="G336" s="10"/>
      <c r="H336" s="10"/>
      <c r="I336" s="10"/>
      <c r="J336" s="69"/>
      <c r="K336" s="69"/>
      <c r="L336" s="10"/>
      <c r="M336" s="10"/>
      <c r="N336" s="10"/>
      <c r="O336" s="10"/>
      <c r="P336" s="10"/>
      <c r="Q336" s="10"/>
      <c r="R336" s="10"/>
      <c r="S336" s="10"/>
      <c r="T336" s="10"/>
      <c r="U336" s="10"/>
      <c r="V336" s="10"/>
      <c r="W336" s="10"/>
      <c r="X336" s="10"/>
      <c r="Y336" s="10"/>
      <c r="Z336" s="10"/>
      <c r="AA336" s="10"/>
      <c r="AB336" s="10"/>
      <c r="AC336" s="10"/>
    </row>
    <row r="337" spans="1:32" ht="12" customHeight="1" x14ac:dyDescent="0.2">
      <c r="A337" s="2"/>
      <c r="B337" s="11" t="s">
        <v>1782</v>
      </c>
      <c r="C337" s="12"/>
      <c r="D337" s="12"/>
      <c r="E337" s="12"/>
      <c r="F337" s="12"/>
      <c r="G337" s="12"/>
      <c r="H337" s="12"/>
      <c r="I337" s="12"/>
      <c r="J337" s="72"/>
      <c r="K337" s="72"/>
      <c r="L337" s="13"/>
      <c r="M337" s="13"/>
      <c r="N337" s="13"/>
      <c r="O337" s="12"/>
      <c r="P337" s="13"/>
      <c r="Q337" s="13"/>
      <c r="R337" s="13"/>
      <c r="S337" s="13"/>
      <c r="T337" s="14"/>
      <c r="U337" s="14"/>
      <c r="V337" s="14"/>
      <c r="W337" s="13"/>
      <c r="X337" s="13"/>
      <c r="Y337" s="13"/>
      <c r="Z337" s="13"/>
      <c r="AA337" s="13"/>
      <c r="AB337" s="13"/>
      <c r="AC337" s="13"/>
    </row>
    <row r="338" spans="1:32" ht="42" x14ac:dyDescent="0.2">
      <c r="A338" s="32"/>
      <c r="B338" s="62" t="s">
        <v>1785</v>
      </c>
      <c r="C338" s="34" t="s">
        <v>1786</v>
      </c>
      <c r="D338" s="34" t="s">
        <v>36</v>
      </c>
      <c r="E338" s="34"/>
      <c r="F338" s="35">
        <v>50</v>
      </c>
      <c r="G338" s="34"/>
      <c r="H338" s="41">
        <f>G338*X338/F338</f>
        <v>0</v>
      </c>
      <c r="I338" s="61">
        <f>G338*Z338/F338</f>
        <v>0</v>
      </c>
      <c r="J338" s="75">
        <v>44.42</v>
      </c>
      <c r="K338" s="75">
        <f>J338*G338</f>
        <v>0</v>
      </c>
      <c r="L338" s="36" t="s">
        <v>1787</v>
      </c>
      <c r="M338" s="36" t="s">
        <v>1788</v>
      </c>
      <c r="N338" s="37" t="s">
        <v>3231</v>
      </c>
      <c r="O338" s="34" t="s">
        <v>1783</v>
      </c>
      <c r="P338" s="34" t="s">
        <v>674</v>
      </c>
      <c r="Q338" s="38" t="s">
        <v>1627</v>
      </c>
      <c r="R338" s="33" t="s">
        <v>3223</v>
      </c>
      <c r="S338" s="33" t="s">
        <v>3213</v>
      </c>
      <c r="T338" s="39">
        <v>0.14899999999999999</v>
      </c>
      <c r="U338" s="36" t="s">
        <v>1789</v>
      </c>
      <c r="V338" s="40">
        <v>0</v>
      </c>
      <c r="W338" s="41">
        <v>7.45</v>
      </c>
      <c r="X338" s="41">
        <v>7.55</v>
      </c>
      <c r="Y338" s="34" t="s">
        <v>1629</v>
      </c>
      <c r="Z338" s="42">
        <v>1.23E-2</v>
      </c>
      <c r="AA338" s="34" t="s">
        <v>251</v>
      </c>
      <c r="AB338" s="33" t="s">
        <v>1784</v>
      </c>
      <c r="AC338" s="33"/>
      <c r="AD338" s="31" t="s">
        <v>1790</v>
      </c>
      <c r="AE338" s="1" t="e">
        <f>#REF!*G338</f>
        <v>#REF!</v>
      </c>
    </row>
    <row r="339" spans="1:32" ht="42.75" thickBot="1" x14ac:dyDescent="0.25">
      <c r="A339" s="32"/>
      <c r="B339" s="62" t="s">
        <v>1791</v>
      </c>
      <c r="C339" s="34" t="s">
        <v>1792</v>
      </c>
      <c r="D339" s="34" t="s">
        <v>36</v>
      </c>
      <c r="E339" s="34"/>
      <c r="F339" s="35">
        <v>50</v>
      </c>
      <c r="G339" s="34"/>
      <c r="H339" s="41">
        <f>G339*X339/F339</f>
        <v>0</v>
      </c>
      <c r="I339" s="61">
        <f>G339*Z339/F339</f>
        <v>0</v>
      </c>
      <c r="J339" s="75">
        <v>47.69</v>
      </c>
      <c r="K339" s="75">
        <f>J339*G339</f>
        <v>0</v>
      </c>
      <c r="L339" s="36" t="s">
        <v>1793</v>
      </c>
      <c r="M339" s="36" t="s">
        <v>1794</v>
      </c>
      <c r="N339" s="37" t="s">
        <v>3232</v>
      </c>
      <c r="O339" s="34" t="s">
        <v>1795</v>
      </c>
      <c r="P339" s="34" t="s">
        <v>674</v>
      </c>
      <c r="Q339" s="38" t="s">
        <v>1627</v>
      </c>
      <c r="R339" s="33" t="s">
        <v>3223</v>
      </c>
      <c r="S339" s="33" t="s">
        <v>3213</v>
      </c>
      <c r="T339" s="39">
        <v>0.14899999999999999</v>
      </c>
      <c r="U339" s="36" t="s">
        <v>1789</v>
      </c>
      <c r="V339" s="40">
        <v>0</v>
      </c>
      <c r="W339" s="41">
        <v>7.45</v>
      </c>
      <c r="X339" s="41">
        <v>7.55</v>
      </c>
      <c r="Y339" s="34" t="s">
        <v>1629</v>
      </c>
      <c r="Z339" s="42">
        <v>1.23E-2</v>
      </c>
      <c r="AA339" s="34" t="s">
        <v>251</v>
      </c>
      <c r="AB339" s="33" t="s">
        <v>1784</v>
      </c>
      <c r="AC339" s="33"/>
      <c r="AD339" s="31" t="s">
        <v>1796</v>
      </c>
      <c r="AE339" s="1" t="e">
        <f>#REF!*G339</f>
        <v>#REF!</v>
      </c>
    </row>
    <row r="340" spans="1:32" ht="12" customHeight="1" x14ac:dyDescent="0.2">
      <c r="A340" s="2"/>
      <c r="B340" s="11" t="s">
        <v>1797</v>
      </c>
      <c r="C340" s="12"/>
      <c r="D340" s="12"/>
      <c r="E340" s="12"/>
      <c r="F340" s="12"/>
      <c r="G340" s="12"/>
      <c r="H340" s="12"/>
      <c r="I340" s="12"/>
      <c r="J340" s="72"/>
      <c r="K340" s="72"/>
      <c r="L340" s="13"/>
      <c r="M340" s="13"/>
      <c r="N340" s="13"/>
      <c r="O340" s="12"/>
      <c r="P340" s="13"/>
      <c r="Q340" s="13"/>
      <c r="R340" s="13"/>
      <c r="S340" s="13"/>
      <c r="T340" s="14"/>
      <c r="U340" s="14"/>
      <c r="V340" s="14"/>
      <c r="W340" s="13"/>
      <c r="X340" s="13"/>
      <c r="Y340" s="13"/>
      <c r="Z340" s="13"/>
      <c r="AA340" s="13"/>
      <c r="AB340" s="13"/>
      <c r="AC340" s="13"/>
    </row>
    <row r="341" spans="1:32" ht="42" x14ac:dyDescent="0.2">
      <c r="A341" s="32"/>
      <c r="B341" s="62" t="s">
        <v>1799</v>
      </c>
      <c r="C341" s="34" t="s">
        <v>1800</v>
      </c>
      <c r="D341" s="34" t="s">
        <v>36</v>
      </c>
      <c r="E341" s="34"/>
      <c r="F341" s="35">
        <v>45</v>
      </c>
      <c r="G341" s="34"/>
      <c r="H341" s="41">
        <f>G341*X341/F341</f>
        <v>0</v>
      </c>
      <c r="I341" s="61">
        <f>G341*Z341/F341</f>
        <v>0</v>
      </c>
      <c r="J341" s="75">
        <v>64.87</v>
      </c>
      <c r="K341" s="75">
        <f>J341*G341</f>
        <v>0</v>
      </c>
      <c r="L341" s="36" t="s">
        <v>1801</v>
      </c>
      <c r="M341" s="36" t="s">
        <v>1802</v>
      </c>
      <c r="N341" s="37" t="s">
        <v>3233</v>
      </c>
      <c r="O341" s="34" t="s">
        <v>1803</v>
      </c>
      <c r="P341" s="34" t="s">
        <v>674</v>
      </c>
      <c r="Q341" s="38" t="s">
        <v>1627</v>
      </c>
      <c r="R341" s="33" t="s">
        <v>3223</v>
      </c>
      <c r="S341" s="33" t="s">
        <v>3213</v>
      </c>
      <c r="T341" s="39">
        <v>0.16500000000000001</v>
      </c>
      <c r="U341" s="36" t="s">
        <v>1759</v>
      </c>
      <c r="V341" s="40">
        <v>0</v>
      </c>
      <c r="W341" s="41">
        <v>7.4249999999999998</v>
      </c>
      <c r="X341" s="41">
        <v>7.7</v>
      </c>
      <c r="Y341" s="34" t="s">
        <v>1629</v>
      </c>
      <c r="Z341" s="42">
        <v>1.23E-2</v>
      </c>
      <c r="AA341" s="34" t="s">
        <v>251</v>
      </c>
      <c r="AB341" s="33" t="s">
        <v>1798</v>
      </c>
      <c r="AC341" s="33"/>
      <c r="AD341" s="31" t="s">
        <v>1804</v>
      </c>
      <c r="AE341" s="1" t="e">
        <f>#REF!*G341</f>
        <v>#REF!</v>
      </c>
    </row>
    <row r="342" spans="1:32" ht="42" x14ac:dyDescent="0.2">
      <c r="A342" s="32"/>
      <c r="B342" s="62" t="s">
        <v>1805</v>
      </c>
      <c r="C342" s="34" t="s">
        <v>1806</v>
      </c>
      <c r="D342" s="34" t="s">
        <v>36</v>
      </c>
      <c r="E342" s="34"/>
      <c r="F342" s="35">
        <v>30</v>
      </c>
      <c r="G342" s="34"/>
      <c r="H342" s="41">
        <f>G342*X342/F342</f>
        <v>0</v>
      </c>
      <c r="I342" s="61">
        <f>G342*Z342/F342</f>
        <v>0</v>
      </c>
      <c r="J342" s="75">
        <v>81</v>
      </c>
      <c r="K342" s="75">
        <f>J342*G342</f>
        <v>0</v>
      </c>
      <c r="L342" s="36" t="s">
        <v>1807</v>
      </c>
      <c r="M342" s="36" t="s">
        <v>1808</v>
      </c>
      <c r="N342" s="37" t="s">
        <v>3234</v>
      </c>
      <c r="O342" s="34" t="s">
        <v>1809</v>
      </c>
      <c r="P342" s="34" t="s">
        <v>674</v>
      </c>
      <c r="Q342" s="38" t="s">
        <v>1627</v>
      </c>
      <c r="R342" s="33" t="s">
        <v>3223</v>
      </c>
      <c r="S342" s="33" t="s">
        <v>3213</v>
      </c>
      <c r="T342" s="39">
        <v>0.25</v>
      </c>
      <c r="U342" s="36" t="s">
        <v>1773</v>
      </c>
      <c r="V342" s="40">
        <v>0</v>
      </c>
      <c r="W342" s="41">
        <v>7.5</v>
      </c>
      <c r="X342" s="41">
        <v>7.7</v>
      </c>
      <c r="Y342" s="34" t="s">
        <v>1629</v>
      </c>
      <c r="Z342" s="42">
        <v>1.23E-2</v>
      </c>
      <c r="AA342" s="34" t="s">
        <v>251</v>
      </c>
      <c r="AB342" s="33" t="s">
        <v>1798</v>
      </c>
      <c r="AC342" s="33"/>
      <c r="AD342" s="31" t="s">
        <v>1810</v>
      </c>
      <c r="AE342" s="1" t="e">
        <f>#REF!*G342</f>
        <v>#REF!</v>
      </c>
    </row>
    <row r="343" spans="1:32" ht="42.75" thickBot="1" x14ac:dyDescent="0.25">
      <c r="A343" s="32"/>
      <c r="B343" s="62" t="s">
        <v>1811</v>
      </c>
      <c r="C343" s="34" t="s">
        <v>1812</v>
      </c>
      <c r="D343" s="34" t="s">
        <v>36</v>
      </c>
      <c r="E343" s="34"/>
      <c r="F343" s="35">
        <v>50</v>
      </c>
      <c r="G343" s="34"/>
      <c r="H343" s="41">
        <f>G343*X343/F343</f>
        <v>0</v>
      </c>
      <c r="I343" s="61">
        <f>G343*Z343/F343</f>
        <v>0</v>
      </c>
      <c r="J343" s="75">
        <v>59.38</v>
      </c>
      <c r="K343" s="75">
        <f>J343*G343</f>
        <v>0</v>
      </c>
      <c r="L343" s="36" t="s">
        <v>1813</v>
      </c>
      <c r="M343" s="36" t="s">
        <v>1814</v>
      </c>
      <c r="N343" s="37" t="s">
        <v>3235</v>
      </c>
      <c r="O343" s="34" t="s">
        <v>1815</v>
      </c>
      <c r="P343" s="34" t="s">
        <v>674</v>
      </c>
      <c r="Q343" s="38" t="s">
        <v>1627</v>
      </c>
      <c r="R343" s="33" t="s">
        <v>3223</v>
      </c>
      <c r="S343" s="33" t="s">
        <v>3213</v>
      </c>
      <c r="T343" s="39">
        <v>0.15</v>
      </c>
      <c r="U343" s="36" t="s">
        <v>1789</v>
      </c>
      <c r="V343" s="40">
        <v>0</v>
      </c>
      <c r="W343" s="41">
        <v>7.5</v>
      </c>
      <c r="X343" s="41">
        <v>7.7</v>
      </c>
      <c r="Y343" s="34" t="s">
        <v>1629</v>
      </c>
      <c r="Z343" s="42">
        <v>1.23E-2</v>
      </c>
      <c r="AA343" s="34" t="s">
        <v>251</v>
      </c>
      <c r="AB343" s="33" t="s">
        <v>1798</v>
      </c>
      <c r="AC343" s="33"/>
      <c r="AD343" s="31" t="s">
        <v>1816</v>
      </c>
      <c r="AE343" s="1" t="e">
        <f>#REF!*G343</f>
        <v>#REF!</v>
      </c>
    </row>
    <row r="344" spans="1:32" ht="15.95" customHeight="1" x14ac:dyDescent="0.2">
      <c r="A344" s="2"/>
      <c r="B344" s="9" t="s">
        <v>1817</v>
      </c>
      <c r="C344" s="10"/>
      <c r="D344" s="10"/>
      <c r="E344" s="10"/>
      <c r="F344" s="10"/>
      <c r="G344" s="10"/>
      <c r="H344" s="10"/>
      <c r="I344" s="10"/>
      <c r="J344" s="69"/>
      <c r="K344" s="69"/>
      <c r="L344" s="10"/>
      <c r="M344" s="10"/>
      <c r="N344" s="10"/>
      <c r="O344" s="10"/>
      <c r="P344" s="10"/>
      <c r="Q344" s="10"/>
      <c r="R344" s="10"/>
      <c r="S344" s="10"/>
      <c r="T344" s="10"/>
      <c r="U344" s="10"/>
      <c r="V344" s="10"/>
      <c r="W344" s="10"/>
      <c r="X344" s="10"/>
      <c r="Y344" s="10"/>
      <c r="Z344" s="10"/>
      <c r="AA344" s="10"/>
      <c r="AB344" s="10"/>
      <c r="AC344" s="10"/>
    </row>
    <row r="345" spans="1:32" ht="31.5" x14ac:dyDescent="0.2">
      <c r="A345" s="32"/>
      <c r="B345" s="62" t="s">
        <v>1818</v>
      </c>
      <c r="C345" s="34" t="s">
        <v>1819</v>
      </c>
      <c r="D345" s="34" t="s">
        <v>36</v>
      </c>
      <c r="E345" s="34"/>
      <c r="F345" s="35">
        <v>1</v>
      </c>
      <c r="G345" s="34"/>
      <c r="H345" s="41">
        <f>G345*X345/F345</f>
        <v>0</v>
      </c>
      <c r="I345" s="61">
        <f>G345*Z345/F345</f>
        <v>0</v>
      </c>
      <c r="J345" s="75">
        <v>1187.47</v>
      </c>
      <c r="K345" s="75">
        <f>J345*G345</f>
        <v>0</v>
      </c>
      <c r="L345" s="36" t="s">
        <v>1820</v>
      </c>
      <c r="M345" s="36" t="s">
        <v>1821</v>
      </c>
      <c r="N345" s="37" t="s">
        <v>3236</v>
      </c>
      <c r="O345" s="34" t="s">
        <v>3237</v>
      </c>
      <c r="P345" s="34" t="s">
        <v>40</v>
      </c>
      <c r="Q345" s="38"/>
      <c r="R345" s="33" t="s">
        <v>3223</v>
      </c>
      <c r="S345" s="33" t="s">
        <v>3238</v>
      </c>
      <c r="T345" s="39">
        <v>1.62</v>
      </c>
      <c r="U345" s="36" t="s">
        <v>1822</v>
      </c>
      <c r="V345" s="43">
        <v>7.7999999999999996E-3</v>
      </c>
      <c r="W345" s="41">
        <v>1.62</v>
      </c>
      <c r="X345" s="41">
        <v>1.86</v>
      </c>
      <c r="Y345" s="34" t="s">
        <v>894</v>
      </c>
      <c r="Z345" s="42">
        <v>1.09E-2</v>
      </c>
      <c r="AA345" s="34" t="s">
        <v>251</v>
      </c>
      <c r="AB345" s="33" t="s">
        <v>1823</v>
      </c>
      <c r="AC345" s="33"/>
      <c r="AD345" s="31" t="s">
        <v>1824</v>
      </c>
      <c r="AE345" s="1" t="e">
        <f>#REF!*G345</f>
        <v>#REF!</v>
      </c>
    </row>
    <row r="346" spans="1:32" ht="31.5" x14ac:dyDescent="0.2">
      <c r="A346" s="32"/>
      <c r="B346" s="62" t="s">
        <v>1825</v>
      </c>
      <c r="C346" s="34" t="s">
        <v>1826</v>
      </c>
      <c r="D346" s="34" t="s">
        <v>36</v>
      </c>
      <c r="E346" s="34"/>
      <c r="F346" s="35">
        <v>5</v>
      </c>
      <c r="G346" s="34"/>
      <c r="H346" s="41">
        <f>G346*X346/F346</f>
        <v>0</v>
      </c>
      <c r="I346" s="61">
        <f>G346*Z346/F346</f>
        <v>0</v>
      </c>
      <c r="J346" s="75">
        <v>963.5</v>
      </c>
      <c r="K346" s="75">
        <f>J346*G346</f>
        <v>0</v>
      </c>
      <c r="L346" s="36" t="s">
        <v>1827</v>
      </c>
      <c r="M346" s="36" t="s">
        <v>1828</v>
      </c>
      <c r="N346" s="37" t="s">
        <v>3240</v>
      </c>
      <c r="O346" s="34" t="s">
        <v>3241</v>
      </c>
      <c r="P346" s="34" t="s">
        <v>40</v>
      </c>
      <c r="Q346" s="38"/>
      <c r="R346" s="33" t="s">
        <v>3239</v>
      </c>
      <c r="S346" s="33" t="s">
        <v>3238</v>
      </c>
      <c r="T346" s="39">
        <v>1.46</v>
      </c>
      <c r="U346" s="36" t="s">
        <v>1829</v>
      </c>
      <c r="V346" s="43">
        <v>5.7000000000000002E-3</v>
      </c>
      <c r="W346" s="41">
        <v>7.3</v>
      </c>
      <c r="X346" s="41">
        <v>8.1999999999999993</v>
      </c>
      <c r="Y346" s="34" t="s">
        <v>1830</v>
      </c>
      <c r="Z346" s="42">
        <v>3.2300000000000002E-2</v>
      </c>
      <c r="AA346" s="34" t="s">
        <v>81</v>
      </c>
      <c r="AB346" s="33" t="s">
        <v>1823</v>
      </c>
      <c r="AC346" s="33"/>
      <c r="AD346" s="31" t="s">
        <v>1831</v>
      </c>
      <c r="AE346" s="1" t="e">
        <f>#REF!*G346</f>
        <v>#REF!</v>
      </c>
    </row>
    <row r="347" spans="1:32" ht="31.5" x14ac:dyDescent="0.2">
      <c r="A347" s="32"/>
      <c r="B347" s="62" t="s">
        <v>1832</v>
      </c>
      <c r="C347" s="34" t="s">
        <v>1833</v>
      </c>
      <c r="D347" s="34" t="s">
        <v>36</v>
      </c>
      <c r="E347" s="34"/>
      <c r="F347" s="35">
        <v>5</v>
      </c>
      <c r="G347" s="34"/>
      <c r="H347" s="41">
        <f>G347*X347/F347</f>
        <v>0</v>
      </c>
      <c r="I347" s="61">
        <f>G347*Z347/F347</f>
        <v>0</v>
      </c>
      <c r="J347" s="75">
        <v>1011.68</v>
      </c>
      <c r="K347" s="75">
        <f>J347*G347</f>
        <v>0</v>
      </c>
      <c r="L347" s="36" t="s">
        <v>1834</v>
      </c>
      <c r="M347" s="36" t="s">
        <v>1835</v>
      </c>
      <c r="N347" s="37" t="s">
        <v>3242</v>
      </c>
      <c r="O347" s="34" t="s">
        <v>3243</v>
      </c>
      <c r="P347" s="34" t="s">
        <v>40</v>
      </c>
      <c r="Q347" s="38"/>
      <c r="R347" s="33" t="s">
        <v>3171</v>
      </c>
      <c r="S347" s="33" t="s">
        <v>3238</v>
      </c>
      <c r="T347" s="39">
        <v>1.84</v>
      </c>
      <c r="U347" s="36" t="s">
        <v>1836</v>
      </c>
      <c r="V347" s="43">
        <v>5.4999999999999997E-3</v>
      </c>
      <c r="W347" s="41">
        <v>9.1999999999999993</v>
      </c>
      <c r="X347" s="41">
        <v>9.56</v>
      </c>
      <c r="Y347" s="34" t="s">
        <v>1830</v>
      </c>
      <c r="Z347" s="42">
        <v>3.2300000000000002E-2</v>
      </c>
      <c r="AA347" s="34" t="s">
        <v>158</v>
      </c>
      <c r="AB347" s="33" t="s">
        <v>1823</v>
      </c>
      <c r="AC347" s="33"/>
      <c r="AD347" s="31" t="s">
        <v>1837</v>
      </c>
      <c r="AE347" s="1" t="e">
        <f>#REF!*G347</f>
        <v>#REF!</v>
      </c>
    </row>
    <row r="348" spans="1:32" s="1" customFormat="1" ht="32.25" thickBot="1" x14ac:dyDescent="0.25">
      <c r="A348" s="32" t="s">
        <v>1621</v>
      </c>
      <c r="B348" s="64" t="s">
        <v>1838</v>
      </c>
      <c r="C348" s="46" t="s">
        <v>1839</v>
      </c>
      <c r="D348" s="46" t="s">
        <v>36</v>
      </c>
      <c r="E348" s="46"/>
      <c r="F348" s="47">
        <v>20</v>
      </c>
      <c r="G348" s="48"/>
      <c r="H348" s="54">
        <f>G348*X348/F348</f>
        <v>0</v>
      </c>
      <c r="I348" s="63">
        <f>G348*Z348/F348</f>
        <v>0</v>
      </c>
      <c r="J348" s="76">
        <v>240.63</v>
      </c>
      <c r="K348" s="76">
        <f>J348*G348</f>
        <v>0</v>
      </c>
      <c r="L348" s="49" t="s">
        <v>1840</v>
      </c>
      <c r="M348" s="49" t="s">
        <v>1841</v>
      </c>
      <c r="N348" s="50" t="s">
        <v>1842</v>
      </c>
      <c r="O348" s="46"/>
      <c r="P348" s="46" t="s">
        <v>40</v>
      </c>
      <c r="Q348" s="51" t="s">
        <v>695</v>
      </c>
      <c r="R348" s="45" t="s">
        <v>3244</v>
      </c>
      <c r="S348" s="45" t="s">
        <v>1843</v>
      </c>
      <c r="T348" s="52">
        <v>0.18</v>
      </c>
      <c r="U348" s="49" t="s">
        <v>1844</v>
      </c>
      <c r="V348" s="53">
        <v>6.96E-3</v>
      </c>
      <c r="W348" s="54">
        <v>3.6</v>
      </c>
      <c r="X348" s="54">
        <v>3.6</v>
      </c>
      <c r="Y348" s="46" t="s">
        <v>1845</v>
      </c>
      <c r="Z348" s="55">
        <v>3.2800000000000003E-2</v>
      </c>
      <c r="AA348" s="46"/>
      <c r="AB348" s="45"/>
      <c r="AC348" s="45"/>
      <c r="AD348" s="31" t="s">
        <v>1846</v>
      </c>
      <c r="AE348" s="1" t="e">
        <f>#REF!*G348</f>
        <v>#REF!</v>
      </c>
      <c r="AF348" s="70"/>
    </row>
    <row r="349" spans="1:32" ht="15.95" customHeight="1" thickBot="1" x14ac:dyDescent="0.25">
      <c r="A349" s="2"/>
      <c r="B349" s="9" t="s">
        <v>1847</v>
      </c>
      <c r="C349" s="10"/>
      <c r="D349" s="10"/>
      <c r="E349" s="10"/>
      <c r="F349" s="10"/>
      <c r="G349" s="10"/>
      <c r="H349" s="10"/>
      <c r="I349" s="10"/>
      <c r="J349" s="69"/>
      <c r="K349" s="69"/>
      <c r="L349" s="10"/>
      <c r="M349" s="10"/>
      <c r="N349" s="10"/>
      <c r="O349" s="10"/>
      <c r="P349" s="10"/>
      <c r="Q349" s="10"/>
      <c r="R349" s="10"/>
      <c r="S349" s="10"/>
      <c r="T349" s="10"/>
      <c r="U349" s="10"/>
      <c r="V349" s="10"/>
      <c r="W349" s="10"/>
      <c r="X349" s="10"/>
      <c r="Y349" s="10"/>
      <c r="Z349" s="10"/>
      <c r="AA349" s="10"/>
      <c r="AB349" s="10"/>
      <c r="AC349" s="10"/>
    </row>
    <row r="350" spans="1:32" ht="12" customHeight="1" x14ac:dyDescent="0.2">
      <c r="A350" s="2"/>
      <c r="B350" s="11" t="s">
        <v>1848</v>
      </c>
      <c r="C350" s="12"/>
      <c r="D350" s="12"/>
      <c r="E350" s="12"/>
      <c r="F350" s="12"/>
      <c r="G350" s="12"/>
      <c r="H350" s="12"/>
      <c r="I350" s="12"/>
      <c r="J350" s="72"/>
      <c r="K350" s="72"/>
      <c r="L350" s="13"/>
      <c r="M350" s="13"/>
      <c r="N350" s="13"/>
      <c r="O350" s="12"/>
      <c r="P350" s="13"/>
      <c r="Q350" s="13"/>
      <c r="R350" s="13"/>
      <c r="S350" s="13"/>
      <c r="T350" s="14"/>
      <c r="U350" s="14"/>
      <c r="V350" s="14"/>
      <c r="W350" s="13"/>
      <c r="X350" s="13"/>
      <c r="Y350" s="13"/>
      <c r="Z350" s="13"/>
      <c r="AA350" s="13"/>
      <c r="AB350" s="13"/>
      <c r="AC350" s="13"/>
    </row>
    <row r="351" spans="1:32" ht="42" x14ac:dyDescent="0.2">
      <c r="A351" s="32"/>
      <c r="B351" s="62" t="s">
        <v>1849</v>
      </c>
      <c r="C351" s="34" t="s">
        <v>1850</v>
      </c>
      <c r="D351" s="34" t="s">
        <v>36</v>
      </c>
      <c r="E351" s="34"/>
      <c r="F351" s="35">
        <v>30</v>
      </c>
      <c r="G351" s="34"/>
      <c r="H351" s="41">
        <f>G351*X351/F351</f>
        <v>0</v>
      </c>
      <c r="I351" s="61">
        <f>G351*Z351/F351</f>
        <v>0</v>
      </c>
      <c r="J351" s="75">
        <v>53.69</v>
      </c>
      <c r="K351" s="75">
        <f>J351*G351</f>
        <v>0</v>
      </c>
      <c r="L351" s="36" t="s">
        <v>1851</v>
      </c>
      <c r="M351" s="36" t="s">
        <v>1852</v>
      </c>
      <c r="N351" s="37" t="s">
        <v>3245</v>
      </c>
      <c r="O351" s="34" t="s">
        <v>1853</v>
      </c>
      <c r="P351" s="34" t="s">
        <v>40</v>
      </c>
      <c r="Q351" s="38" t="s">
        <v>1854</v>
      </c>
      <c r="R351" s="33" t="s">
        <v>3109</v>
      </c>
      <c r="S351" s="33" t="s">
        <v>3246</v>
      </c>
      <c r="T351" s="39">
        <v>5.7000000000000002E-2</v>
      </c>
      <c r="U351" s="36" t="s">
        <v>1855</v>
      </c>
      <c r="V351" s="40">
        <v>0</v>
      </c>
      <c r="W351" s="41">
        <v>1.71</v>
      </c>
      <c r="X351" s="41">
        <v>1.92</v>
      </c>
      <c r="Y351" s="34" t="s">
        <v>1115</v>
      </c>
      <c r="Z351" s="42">
        <v>4.4999999999999997E-3</v>
      </c>
      <c r="AA351" s="34"/>
      <c r="AB351" s="33" t="s">
        <v>1856</v>
      </c>
      <c r="AC351" s="33" t="s">
        <v>286</v>
      </c>
      <c r="AD351" s="31" t="s">
        <v>1857</v>
      </c>
      <c r="AE351" s="1" t="e">
        <f>#REF!*G351</f>
        <v>#REF!</v>
      </c>
    </row>
    <row r="352" spans="1:32" ht="42" x14ac:dyDescent="0.2">
      <c r="A352" s="32"/>
      <c r="B352" s="62" t="s">
        <v>1858</v>
      </c>
      <c r="C352" s="34" t="s">
        <v>1859</v>
      </c>
      <c r="D352" s="34" t="s">
        <v>36</v>
      </c>
      <c r="E352" s="34"/>
      <c r="F352" s="35">
        <v>30</v>
      </c>
      <c r="G352" s="34"/>
      <c r="H352" s="41">
        <f>G352*X352/F352</f>
        <v>0</v>
      </c>
      <c r="I352" s="61">
        <f>G352*Z352/F352</f>
        <v>0</v>
      </c>
      <c r="J352" s="75">
        <v>53.69</v>
      </c>
      <c r="K352" s="75">
        <f>J352*G352</f>
        <v>0</v>
      </c>
      <c r="L352" s="36" t="s">
        <v>1860</v>
      </c>
      <c r="M352" s="36" t="s">
        <v>1861</v>
      </c>
      <c r="N352" s="37" t="s">
        <v>3245</v>
      </c>
      <c r="O352" s="34" t="s">
        <v>1853</v>
      </c>
      <c r="P352" s="34" t="s">
        <v>40</v>
      </c>
      <c r="Q352" s="38" t="s">
        <v>1854</v>
      </c>
      <c r="R352" s="33" t="s">
        <v>3109</v>
      </c>
      <c r="S352" s="33" t="s">
        <v>3246</v>
      </c>
      <c r="T352" s="39">
        <v>5.7000000000000002E-2</v>
      </c>
      <c r="U352" s="36" t="s">
        <v>1855</v>
      </c>
      <c r="V352" s="40">
        <v>0</v>
      </c>
      <c r="W352" s="41">
        <v>1.71</v>
      </c>
      <c r="X352" s="41">
        <v>1.92</v>
      </c>
      <c r="Y352" s="34" t="s">
        <v>1115</v>
      </c>
      <c r="Z352" s="42">
        <v>4.4999999999999997E-3</v>
      </c>
      <c r="AA352" s="34"/>
      <c r="AB352" s="33" t="s">
        <v>1856</v>
      </c>
      <c r="AC352" s="33" t="s">
        <v>286</v>
      </c>
      <c r="AD352" s="31" t="s">
        <v>1862</v>
      </c>
      <c r="AE352" s="1" t="e">
        <f>#REF!*G352</f>
        <v>#REF!</v>
      </c>
    </row>
    <row r="353" spans="1:31" ht="42" x14ac:dyDescent="0.2">
      <c r="A353" s="32"/>
      <c r="B353" s="62" t="s">
        <v>1863</v>
      </c>
      <c r="C353" s="34" t="s">
        <v>1864</v>
      </c>
      <c r="D353" s="34" t="s">
        <v>36</v>
      </c>
      <c r="E353" s="34"/>
      <c r="F353" s="35">
        <v>30</v>
      </c>
      <c r="G353" s="34"/>
      <c r="H353" s="41">
        <f>G353*X353/F353</f>
        <v>0</v>
      </c>
      <c r="I353" s="61">
        <f>G353*Z353/F353</f>
        <v>0</v>
      </c>
      <c r="J353" s="75">
        <v>53.69</v>
      </c>
      <c r="K353" s="75">
        <f>J353*G353</f>
        <v>0</v>
      </c>
      <c r="L353" s="36" t="s">
        <v>1865</v>
      </c>
      <c r="M353" s="36" t="s">
        <v>1866</v>
      </c>
      <c r="N353" s="37" t="s">
        <v>3245</v>
      </c>
      <c r="O353" s="34" t="s">
        <v>1867</v>
      </c>
      <c r="P353" s="34" t="s">
        <v>40</v>
      </c>
      <c r="Q353" s="38" t="s">
        <v>1854</v>
      </c>
      <c r="R353" s="33" t="s">
        <v>3109</v>
      </c>
      <c r="S353" s="33" t="s">
        <v>3246</v>
      </c>
      <c r="T353" s="39">
        <v>5.7000000000000002E-2</v>
      </c>
      <c r="U353" s="36" t="s">
        <v>1855</v>
      </c>
      <c r="V353" s="40">
        <v>0</v>
      </c>
      <c r="W353" s="41">
        <v>1.71</v>
      </c>
      <c r="X353" s="41">
        <v>1.92</v>
      </c>
      <c r="Y353" s="34" t="s">
        <v>1115</v>
      </c>
      <c r="Z353" s="42">
        <v>4.4999999999999997E-3</v>
      </c>
      <c r="AA353" s="34"/>
      <c r="AB353" s="33" t="s">
        <v>1856</v>
      </c>
      <c r="AC353" s="33" t="s">
        <v>286</v>
      </c>
      <c r="AD353" s="31" t="s">
        <v>1868</v>
      </c>
      <c r="AE353" s="1" t="e">
        <f>#REF!*G353</f>
        <v>#REF!</v>
      </c>
    </row>
    <row r="354" spans="1:31" ht="42" x14ac:dyDescent="0.2">
      <c r="A354" s="32"/>
      <c r="B354" s="62" t="s">
        <v>1869</v>
      </c>
      <c r="C354" s="34" t="s">
        <v>1870</v>
      </c>
      <c r="D354" s="34" t="s">
        <v>36</v>
      </c>
      <c r="E354" s="34"/>
      <c r="F354" s="35">
        <v>30</v>
      </c>
      <c r="G354" s="34"/>
      <c r="H354" s="41">
        <f>G354*X354/F354</f>
        <v>0</v>
      </c>
      <c r="I354" s="61">
        <f>G354*Z354/F354</f>
        <v>0</v>
      </c>
      <c r="J354" s="75">
        <v>53.69</v>
      </c>
      <c r="K354" s="75">
        <f>J354*G354</f>
        <v>0</v>
      </c>
      <c r="L354" s="36" t="s">
        <v>1871</v>
      </c>
      <c r="M354" s="36" t="s">
        <v>1872</v>
      </c>
      <c r="N354" s="37" t="s">
        <v>3245</v>
      </c>
      <c r="O354" s="34" t="s">
        <v>1867</v>
      </c>
      <c r="P354" s="34" t="s">
        <v>40</v>
      </c>
      <c r="Q354" s="38" t="s">
        <v>651</v>
      </c>
      <c r="R354" s="33" t="s">
        <v>3109</v>
      </c>
      <c r="S354" s="33" t="s">
        <v>3246</v>
      </c>
      <c r="T354" s="39">
        <v>5.7000000000000002E-2</v>
      </c>
      <c r="U354" s="36" t="s">
        <v>1855</v>
      </c>
      <c r="V354" s="40">
        <v>0</v>
      </c>
      <c r="W354" s="41">
        <v>1.71</v>
      </c>
      <c r="X354" s="41">
        <v>1.92</v>
      </c>
      <c r="Y354" s="34" t="s">
        <v>1115</v>
      </c>
      <c r="Z354" s="42">
        <v>4.4999999999999997E-3</v>
      </c>
      <c r="AA354" s="34"/>
      <c r="AB354" s="33" t="s">
        <v>1856</v>
      </c>
      <c r="AC354" s="33" t="s">
        <v>286</v>
      </c>
      <c r="AD354" s="31" t="s">
        <v>1873</v>
      </c>
      <c r="AE354" s="1" t="e">
        <f>#REF!*G354</f>
        <v>#REF!</v>
      </c>
    </row>
    <row r="355" spans="1:31" ht="42" x14ac:dyDescent="0.2">
      <c r="A355" s="32"/>
      <c r="B355" s="62" t="s">
        <v>1874</v>
      </c>
      <c r="C355" s="34" t="s">
        <v>1875</v>
      </c>
      <c r="D355" s="34" t="s">
        <v>36</v>
      </c>
      <c r="E355" s="34"/>
      <c r="F355" s="35">
        <v>30</v>
      </c>
      <c r="G355" s="34"/>
      <c r="H355" s="41">
        <f>G355*X355/F355</f>
        <v>0</v>
      </c>
      <c r="I355" s="61">
        <f>G355*Z355/F355</f>
        <v>0</v>
      </c>
      <c r="J355" s="75">
        <v>53.69</v>
      </c>
      <c r="K355" s="75">
        <f>J355*G355</f>
        <v>0</v>
      </c>
      <c r="L355" s="36" t="s">
        <v>1876</v>
      </c>
      <c r="M355" s="36" t="s">
        <v>1877</v>
      </c>
      <c r="N355" s="37" t="s">
        <v>3245</v>
      </c>
      <c r="O355" s="34" t="s">
        <v>1867</v>
      </c>
      <c r="P355" s="34" t="s">
        <v>40</v>
      </c>
      <c r="Q355" s="38" t="s">
        <v>1854</v>
      </c>
      <c r="R355" s="33" t="s">
        <v>3109</v>
      </c>
      <c r="S355" s="33" t="s">
        <v>3246</v>
      </c>
      <c r="T355" s="39">
        <v>5.7000000000000002E-2</v>
      </c>
      <c r="U355" s="36" t="s">
        <v>1855</v>
      </c>
      <c r="V355" s="40">
        <v>0</v>
      </c>
      <c r="W355" s="41">
        <v>1.71</v>
      </c>
      <c r="X355" s="41">
        <v>1.92</v>
      </c>
      <c r="Y355" s="34" t="s">
        <v>1115</v>
      </c>
      <c r="Z355" s="42">
        <v>4.4999999999999997E-3</v>
      </c>
      <c r="AA355" s="34"/>
      <c r="AB355" s="33" t="s">
        <v>1856</v>
      </c>
      <c r="AC355" s="33" t="s">
        <v>286</v>
      </c>
      <c r="AD355" s="31" t="s">
        <v>1878</v>
      </c>
      <c r="AE355" s="1" t="e">
        <f>#REF!*G355</f>
        <v>#REF!</v>
      </c>
    </row>
    <row r="356" spans="1:31" ht="42" x14ac:dyDescent="0.2">
      <c r="A356" s="32"/>
      <c r="B356" s="62" t="s">
        <v>1879</v>
      </c>
      <c r="C356" s="34" t="s">
        <v>1880</v>
      </c>
      <c r="D356" s="34" t="s">
        <v>36</v>
      </c>
      <c r="E356" s="34"/>
      <c r="F356" s="35">
        <v>30</v>
      </c>
      <c r="G356" s="34"/>
      <c r="H356" s="41">
        <f>G356*X356/F356</f>
        <v>0</v>
      </c>
      <c r="I356" s="61">
        <f>G356*Z356/F356</f>
        <v>0</v>
      </c>
      <c r="J356" s="75">
        <v>53.69</v>
      </c>
      <c r="K356" s="75">
        <f>J356*G356</f>
        <v>0</v>
      </c>
      <c r="L356" s="36" t="s">
        <v>1881</v>
      </c>
      <c r="M356" s="36" t="s">
        <v>1882</v>
      </c>
      <c r="N356" s="37" t="s">
        <v>3245</v>
      </c>
      <c r="O356" s="34" t="s">
        <v>1867</v>
      </c>
      <c r="P356" s="34" t="s">
        <v>40</v>
      </c>
      <c r="Q356" s="38" t="s">
        <v>1854</v>
      </c>
      <c r="R356" s="33" t="s">
        <v>3109</v>
      </c>
      <c r="S356" s="33" t="s">
        <v>3246</v>
      </c>
      <c r="T356" s="39">
        <v>5.7000000000000002E-2</v>
      </c>
      <c r="U356" s="36" t="s">
        <v>1855</v>
      </c>
      <c r="V356" s="40">
        <v>0</v>
      </c>
      <c r="W356" s="41">
        <v>1.71</v>
      </c>
      <c r="X356" s="41">
        <v>1.92</v>
      </c>
      <c r="Y356" s="34" t="s">
        <v>1115</v>
      </c>
      <c r="Z356" s="42">
        <v>4.4999999999999997E-3</v>
      </c>
      <c r="AA356" s="34"/>
      <c r="AB356" s="33" t="s">
        <v>1856</v>
      </c>
      <c r="AC356" s="33" t="s">
        <v>286</v>
      </c>
      <c r="AD356" s="31" t="s">
        <v>1883</v>
      </c>
      <c r="AE356" s="1" t="e">
        <f>#REF!*G356</f>
        <v>#REF!</v>
      </c>
    </row>
    <row r="357" spans="1:31" ht="42" x14ac:dyDescent="0.2">
      <c r="A357" s="32"/>
      <c r="B357" s="62" t="s">
        <v>1884</v>
      </c>
      <c r="C357" s="34" t="s">
        <v>1885</v>
      </c>
      <c r="D357" s="34" t="s">
        <v>36</v>
      </c>
      <c r="E357" s="34"/>
      <c r="F357" s="35">
        <v>30</v>
      </c>
      <c r="G357" s="34"/>
      <c r="H357" s="41">
        <f>G357*X357/F357</f>
        <v>0</v>
      </c>
      <c r="I357" s="61">
        <f>G357*Z357/F357</f>
        <v>0</v>
      </c>
      <c r="J357" s="75">
        <v>53.69</v>
      </c>
      <c r="K357" s="75">
        <f>J357*G357</f>
        <v>0</v>
      </c>
      <c r="L357" s="36" t="s">
        <v>1886</v>
      </c>
      <c r="M357" s="36" t="s">
        <v>1887</v>
      </c>
      <c r="N357" s="37" t="s">
        <v>3245</v>
      </c>
      <c r="O357" s="34" t="s">
        <v>1867</v>
      </c>
      <c r="P357" s="34" t="s">
        <v>40</v>
      </c>
      <c r="Q357" s="38" t="s">
        <v>1854</v>
      </c>
      <c r="R357" s="33" t="s">
        <v>3109</v>
      </c>
      <c r="S357" s="33" t="s">
        <v>3246</v>
      </c>
      <c r="T357" s="39">
        <v>5.7000000000000002E-2</v>
      </c>
      <c r="U357" s="36" t="s">
        <v>1855</v>
      </c>
      <c r="V357" s="40">
        <v>0</v>
      </c>
      <c r="W357" s="41">
        <v>1.71</v>
      </c>
      <c r="X357" s="41">
        <v>1.92</v>
      </c>
      <c r="Y357" s="34" t="s">
        <v>1115</v>
      </c>
      <c r="Z357" s="42">
        <v>4.4999999999999997E-3</v>
      </c>
      <c r="AA357" s="34"/>
      <c r="AB357" s="33" t="s">
        <v>1856</v>
      </c>
      <c r="AC357" s="33" t="s">
        <v>286</v>
      </c>
      <c r="AD357" s="31" t="s">
        <v>1888</v>
      </c>
      <c r="AE357" s="1" t="e">
        <f>#REF!*G357</f>
        <v>#REF!</v>
      </c>
    </row>
    <row r="358" spans="1:31" ht="42" x14ac:dyDescent="0.2">
      <c r="A358" s="32"/>
      <c r="B358" s="62" t="s">
        <v>1889</v>
      </c>
      <c r="C358" s="34" t="s">
        <v>1890</v>
      </c>
      <c r="D358" s="34" t="s">
        <v>36</v>
      </c>
      <c r="E358" s="34"/>
      <c r="F358" s="35">
        <v>30</v>
      </c>
      <c r="G358" s="34"/>
      <c r="H358" s="41">
        <f>G358*X358/F358</f>
        <v>0</v>
      </c>
      <c r="I358" s="61">
        <f>G358*Z358/F358</f>
        <v>0</v>
      </c>
      <c r="J358" s="75">
        <v>53.69</v>
      </c>
      <c r="K358" s="75">
        <f>J358*G358</f>
        <v>0</v>
      </c>
      <c r="L358" s="36" t="s">
        <v>1891</v>
      </c>
      <c r="M358" s="36" t="s">
        <v>1892</v>
      </c>
      <c r="N358" s="37" t="s">
        <v>3245</v>
      </c>
      <c r="O358" s="34" t="s">
        <v>1867</v>
      </c>
      <c r="P358" s="34" t="s">
        <v>40</v>
      </c>
      <c r="Q358" s="38" t="s">
        <v>1854</v>
      </c>
      <c r="R358" s="33" t="s">
        <v>3109</v>
      </c>
      <c r="S358" s="33" t="s">
        <v>3246</v>
      </c>
      <c r="T358" s="39">
        <v>5.7000000000000002E-2</v>
      </c>
      <c r="U358" s="36" t="s">
        <v>1855</v>
      </c>
      <c r="V358" s="40">
        <v>0</v>
      </c>
      <c r="W358" s="41">
        <v>1.71</v>
      </c>
      <c r="X358" s="41">
        <v>1.92</v>
      </c>
      <c r="Y358" s="34" t="s">
        <v>1115</v>
      </c>
      <c r="Z358" s="42">
        <v>4.4999999999999997E-3</v>
      </c>
      <c r="AA358" s="34"/>
      <c r="AB358" s="33" t="s">
        <v>1856</v>
      </c>
      <c r="AC358" s="33" t="s">
        <v>286</v>
      </c>
      <c r="AD358" s="31" t="s">
        <v>1893</v>
      </c>
      <c r="AE358" s="1" t="e">
        <f>#REF!*G358</f>
        <v>#REF!</v>
      </c>
    </row>
    <row r="359" spans="1:31" ht="42" x14ac:dyDescent="0.2">
      <c r="A359" s="32"/>
      <c r="B359" s="62" t="s">
        <v>1894</v>
      </c>
      <c r="C359" s="34" t="s">
        <v>1895</v>
      </c>
      <c r="D359" s="34" t="s">
        <v>36</v>
      </c>
      <c r="E359" s="34"/>
      <c r="F359" s="35">
        <v>30</v>
      </c>
      <c r="G359" s="34"/>
      <c r="H359" s="41">
        <f>G359*X359/F359</f>
        <v>0</v>
      </c>
      <c r="I359" s="61">
        <f>G359*Z359/F359</f>
        <v>0</v>
      </c>
      <c r="J359" s="75">
        <v>61.67</v>
      </c>
      <c r="K359" s="75">
        <f>J359*G359</f>
        <v>0</v>
      </c>
      <c r="L359" s="36" t="s">
        <v>1896</v>
      </c>
      <c r="M359" s="36" t="s">
        <v>1897</v>
      </c>
      <c r="N359" s="37" t="s">
        <v>3245</v>
      </c>
      <c r="O359" s="34" t="s">
        <v>1867</v>
      </c>
      <c r="P359" s="34" t="s">
        <v>40</v>
      </c>
      <c r="Q359" s="38" t="s">
        <v>1854</v>
      </c>
      <c r="R359" s="33" t="s">
        <v>3109</v>
      </c>
      <c r="S359" s="33" t="s">
        <v>3246</v>
      </c>
      <c r="T359" s="39">
        <v>0.06</v>
      </c>
      <c r="U359" s="36" t="s">
        <v>1855</v>
      </c>
      <c r="V359" s="40">
        <v>0</v>
      </c>
      <c r="W359" s="41">
        <v>1.8</v>
      </c>
      <c r="X359" s="41">
        <v>2.0099999999999998</v>
      </c>
      <c r="Y359" s="34" t="s">
        <v>1115</v>
      </c>
      <c r="Z359" s="42">
        <v>4.4999999999999997E-3</v>
      </c>
      <c r="AA359" s="34"/>
      <c r="AB359" s="33" t="s">
        <v>1856</v>
      </c>
      <c r="AC359" s="33" t="s">
        <v>1898</v>
      </c>
      <c r="AD359" s="31" t="s">
        <v>1899</v>
      </c>
      <c r="AE359" s="1" t="e">
        <f>#REF!*G359</f>
        <v>#REF!</v>
      </c>
    </row>
    <row r="360" spans="1:31" ht="42" x14ac:dyDescent="0.2">
      <c r="A360" s="32"/>
      <c r="B360" s="62" t="s">
        <v>1900</v>
      </c>
      <c r="C360" s="34" t="s">
        <v>1901</v>
      </c>
      <c r="D360" s="34" t="s">
        <v>36</v>
      </c>
      <c r="E360" s="34"/>
      <c r="F360" s="35">
        <v>30</v>
      </c>
      <c r="G360" s="34"/>
      <c r="H360" s="41">
        <f>G360*X360/F360</f>
        <v>0</v>
      </c>
      <c r="I360" s="61">
        <f>G360*Z360/F360</f>
        <v>0</v>
      </c>
      <c r="J360" s="75">
        <v>61.67</v>
      </c>
      <c r="K360" s="75">
        <f>J360*G360</f>
        <v>0</v>
      </c>
      <c r="L360" s="36" t="s">
        <v>1902</v>
      </c>
      <c r="M360" s="36" t="s">
        <v>1903</v>
      </c>
      <c r="N360" s="37" t="s">
        <v>3245</v>
      </c>
      <c r="O360" s="34" t="s">
        <v>1867</v>
      </c>
      <c r="P360" s="34" t="s">
        <v>40</v>
      </c>
      <c r="Q360" s="38" t="s">
        <v>1854</v>
      </c>
      <c r="R360" s="33" t="s">
        <v>3109</v>
      </c>
      <c r="S360" s="33" t="s">
        <v>3246</v>
      </c>
      <c r="T360" s="39">
        <v>5.7000000000000002E-2</v>
      </c>
      <c r="U360" s="36" t="s">
        <v>1855</v>
      </c>
      <c r="V360" s="40">
        <v>0</v>
      </c>
      <c r="W360" s="41">
        <v>1.71</v>
      </c>
      <c r="X360" s="41">
        <v>1.92</v>
      </c>
      <c r="Y360" s="34" t="s">
        <v>1115</v>
      </c>
      <c r="Z360" s="42">
        <v>4.4999999999999997E-3</v>
      </c>
      <c r="AA360" s="34"/>
      <c r="AB360" s="33" t="s">
        <v>1856</v>
      </c>
      <c r="AC360" s="33" t="s">
        <v>1898</v>
      </c>
      <c r="AD360" s="31" t="s">
        <v>1904</v>
      </c>
      <c r="AE360" s="1" t="e">
        <f>#REF!*G360</f>
        <v>#REF!</v>
      </c>
    </row>
    <row r="361" spans="1:31" ht="42" x14ac:dyDescent="0.2">
      <c r="A361" s="32"/>
      <c r="B361" s="62" t="s">
        <v>1905</v>
      </c>
      <c r="C361" s="34" t="s">
        <v>1906</v>
      </c>
      <c r="D361" s="34" t="s">
        <v>36</v>
      </c>
      <c r="E361" s="34"/>
      <c r="F361" s="35">
        <v>30</v>
      </c>
      <c r="G361" s="34"/>
      <c r="H361" s="41">
        <f>G361*X361/F361</f>
        <v>0</v>
      </c>
      <c r="I361" s="61">
        <f>G361*Z361/F361</f>
        <v>0</v>
      </c>
      <c r="J361" s="75">
        <v>61.67</v>
      </c>
      <c r="K361" s="75">
        <f>J361*G361</f>
        <v>0</v>
      </c>
      <c r="L361" s="36" t="s">
        <v>1907</v>
      </c>
      <c r="M361" s="36" t="s">
        <v>1908</v>
      </c>
      <c r="N361" s="37" t="s">
        <v>3245</v>
      </c>
      <c r="O361" s="34" t="s">
        <v>1867</v>
      </c>
      <c r="P361" s="34" t="s">
        <v>40</v>
      </c>
      <c r="Q361" s="38" t="s">
        <v>1854</v>
      </c>
      <c r="R361" s="33" t="s">
        <v>3109</v>
      </c>
      <c r="S361" s="33" t="s">
        <v>3246</v>
      </c>
      <c r="T361" s="39">
        <v>5.7000000000000002E-2</v>
      </c>
      <c r="U361" s="36" t="s">
        <v>1855</v>
      </c>
      <c r="V361" s="40">
        <v>0</v>
      </c>
      <c r="W361" s="41">
        <v>1.71</v>
      </c>
      <c r="X361" s="41">
        <v>1.92</v>
      </c>
      <c r="Y361" s="34" t="s">
        <v>1115</v>
      </c>
      <c r="Z361" s="42">
        <v>4.4999999999999997E-3</v>
      </c>
      <c r="AA361" s="34"/>
      <c r="AB361" s="33" t="s">
        <v>1856</v>
      </c>
      <c r="AC361" s="33" t="s">
        <v>1898</v>
      </c>
      <c r="AD361" s="31" t="s">
        <v>1909</v>
      </c>
      <c r="AE361" s="1" t="e">
        <f>#REF!*G361</f>
        <v>#REF!</v>
      </c>
    </row>
    <row r="362" spans="1:31" ht="42" x14ac:dyDescent="0.2">
      <c r="A362" s="32"/>
      <c r="B362" s="62" t="s">
        <v>1910</v>
      </c>
      <c r="C362" s="34" t="s">
        <v>1911</v>
      </c>
      <c r="D362" s="34" t="s">
        <v>36</v>
      </c>
      <c r="E362" s="34"/>
      <c r="F362" s="35">
        <v>30</v>
      </c>
      <c r="G362" s="34"/>
      <c r="H362" s="41">
        <f>G362*X362/F362</f>
        <v>0</v>
      </c>
      <c r="I362" s="61">
        <f>G362*Z362/F362</f>
        <v>0</v>
      </c>
      <c r="J362" s="75">
        <v>61.67</v>
      </c>
      <c r="K362" s="75">
        <f>J362*G362</f>
        <v>0</v>
      </c>
      <c r="L362" s="36" t="s">
        <v>1912</v>
      </c>
      <c r="M362" s="36" t="s">
        <v>1913</v>
      </c>
      <c r="N362" s="37" t="s">
        <v>3245</v>
      </c>
      <c r="O362" s="34" t="s">
        <v>1867</v>
      </c>
      <c r="P362" s="34" t="s">
        <v>40</v>
      </c>
      <c r="Q362" s="38" t="s">
        <v>1854</v>
      </c>
      <c r="R362" s="33" t="s">
        <v>3109</v>
      </c>
      <c r="S362" s="33" t="s">
        <v>3246</v>
      </c>
      <c r="T362" s="39">
        <v>5.7000000000000002E-2</v>
      </c>
      <c r="U362" s="36" t="s">
        <v>1855</v>
      </c>
      <c r="V362" s="40">
        <v>0</v>
      </c>
      <c r="W362" s="41">
        <v>1.71</v>
      </c>
      <c r="X362" s="41">
        <v>1.92</v>
      </c>
      <c r="Y362" s="34" t="s">
        <v>1115</v>
      </c>
      <c r="Z362" s="42">
        <v>4.4999999999999997E-3</v>
      </c>
      <c r="AA362" s="34"/>
      <c r="AB362" s="33" t="s">
        <v>1856</v>
      </c>
      <c r="AC362" s="33" t="s">
        <v>1898</v>
      </c>
      <c r="AD362" s="31" t="s">
        <v>1914</v>
      </c>
      <c r="AE362" s="1" t="e">
        <f>#REF!*G362</f>
        <v>#REF!</v>
      </c>
    </row>
    <row r="363" spans="1:31" ht="42" x14ac:dyDescent="0.2">
      <c r="A363" s="32"/>
      <c r="B363" s="62" t="s">
        <v>1915</v>
      </c>
      <c r="C363" s="34" t="s">
        <v>1916</v>
      </c>
      <c r="D363" s="34" t="s">
        <v>36</v>
      </c>
      <c r="E363" s="34"/>
      <c r="F363" s="35">
        <v>30</v>
      </c>
      <c r="G363" s="34"/>
      <c r="H363" s="41">
        <f>G363*X363/F363</f>
        <v>0</v>
      </c>
      <c r="I363" s="61">
        <f>G363*Z363/F363</f>
        <v>0</v>
      </c>
      <c r="J363" s="75">
        <v>61.67</v>
      </c>
      <c r="K363" s="75">
        <f>J363*G363</f>
        <v>0</v>
      </c>
      <c r="L363" s="36" t="s">
        <v>1917</v>
      </c>
      <c r="M363" s="36" t="s">
        <v>1918</v>
      </c>
      <c r="N363" s="37" t="s">
        <v>3245</v>
      </c>
      <c r="O363" s="34" t="s">
        <v>1867</v>
      </c>
      <c r="P363" s="34" t="s">
        <v>40</v>
      </c>
      <c r="Q363" s="38" t="s">
        <v>1854</v>
      </c>
      <c r="R363" s="33" t="s">
        <v>3109</v>
      </c>
      <c r="S363" s="33" t="s">
        <v>3246</v>
      </c>
      <c r="T363" s="39">
        <v>5.7000000000000002E-2</v>
      </c>
      <c r="U363" s="36" t="s">
        <v>1855</v>
      </c>
      <c r="V363" s="43">
        <v>1E-4</v>
      </c>
      <c r="W363" s="41">
        <v>1.71</v>
      </c>
      <c r="X363" s="41">
        <v>1.92</v>
      </c>
      <c r="Y363" s="34" t="s">
        <v>1115</v>
      </c>
      <c r="Z363" s="42">
        <v>4.4999999999999997E-3</v>
      </c>
      <c r="AA363" s="34"/>
      <c r="AB363" s="33" t="s">
        <v>1856</v>
      </c>
      <c r="AC363" s="33" t="s">
        <v>1898</v>
      </c>
      <c r="AD363" s="31" t="s">
        <v>1919</v>
      </c>
      <c r="AE363" s="1" t="e">
        <f>#REF!*G363</f>
        <v>#REF!</v>
      </c>
    </row>
    <row r="364" spans="1:31" ht="42" x14ac:dyDescent="0.2">
      <c r="A364" s="32"/>
      <c r="B364" s="62" t="s">
        <v>1920</v>
      </c>
      <c r="C364" s="34" t="s">
        <v>1921</v>
      </c>
      <c r="D364" s="34" t="s">
        <v>36</v>
      </c>
      <c r="E364" s="34"/>
      <c r="F364" s="35">
        <v>30</v>
      </c>
      <c r="G364" s="34"/>
      <c r="H364" s="41">
        <f>G364*X364/F364</f>
        <v>0</v>
      </c>
      <c r="I364" s="61">
        <f>G364*Z364/F364</f>
        <v>0</v>
      </c>
      <c r="J364" s="75">
        <v>61.67</v>
      </c>
      <c r="K364" s="75">
        <f>J364*G364</f>
        <v>0</v>
      </c>
      <c r="L364" s="36" t="s">
        <v>1922</v>
      </c>
      <c r="M364" s="36" t="s">
        <v>1923</v>
      </c>
      <c r="N364" s="37" t="s">
        <v>3245</v>
      </c>
      <c r="O364" s="34" t="s">
        <v>1867</v>
      </c>
      <c r="P364" s="34" t="s">
        <v>40</v>
      </c>
      <c r="Q364" s="38" t="s">
        <v>1854</v>
      </c>
      <c r="R364" s="33" t="s">
        <v>3109</v>
      </c>
      <c r="S364" s="33" t="s">
        <v>3246</v>
      </c>
      <c r="T364" s="39">
        <v>5.7000000000000002E-2</v>
      </c>
      <c r="U364" s="36" t="s">
        <v>1855</v>
      </c>
      <c r="V364" s="40">
        <v>0</v>
      </c>
      <c r="W364" s="41">
        <v>1.71</v>
      </c>
      <c r="X364" s="41">
        <v>1.92</v>
      </c>
      <c r="Y364" s="34" t="s">
        <v>1115</v>
      </c>
      <c r="Z364" s="42">
        <v>4.4999999999999997E-3</v>
      </c>
      <c r="AA364" s="34"/>
      <c r="AB364" s="33" t="s">
        <v>1856</v>
      </c>
      <c r="AC364" s="33" t="s">
        <v>1898</v>
      </c>
      <c r="AD364" s="31" t="s">
        <v>1924</v>
      </c>
      <c r="AE364" s="1" t="e">
        <f>#REF!*G364</f>
        <v>#REF!</v>
      </c>
    </row>
    <row r="365" spans="1:31" ht="42" x14ac:dyDescent="0.2">
      <c r="A365" s="32"/>
      <c r="B365" s="62" t="s">
        <v>1925</v>
      </c>
      <c r="C365" s="34" t="s">
        <v>1926</v>
      </c>
      <c r="D365" s="34" t="s">
        <v>36</v>
      </c>
      <c r="E365" s="34"/>
      <c r="F365" s="35">
        <v>30</v>
      </c>
      <c r="G365" s="34"/>
      <c r="H365" s="41">
        <f>G365*X365/F365</f>
        <v>0</v>
      </c>
      <c r="I365" s="61">
        <f>G365*Z365/F365</f>
        <v>0</v>
      </c>
      <c r="J365" s="75">
        <v>49.71</v>
      </c>
      <c r="K365" s="75">
        <f>J365*G365</f>
        <v>0</v>
      </c>
      <c r="L365" s="36" t="s">
        <v>1927</v>
      </c>
      <c r="M365" s="36" t="s">
        <v>1928</v>
      </c>
      <c r="N365" s="37" t="s">
        <v>3245</v>
      </c>
      <c r="O365" s="34" t="s">
        <v>1867</v>
      </c>
      <c r="P365" s="34" t="s">
        <v>40</v>
      </c>
      <c r="Q365" s="38" t="s">
        <v>1854</v>
      </c>
      <c r="R365" s="33" t="s">
        <v>3109</v>
      </c>
      <c r="S365" s="33" t="s">
        <v>3246</v>
      </c>
      <c r="T365" s="39">
        <v>5.7000000000000002E-2</v>
      </c>
      <c r="U365" s="36" t="s">
        <v>1855</v>
      </c>
      <c r="V365" s="40">
        <v>0</v>
      </c>
      <c r="W365" s="41">
        <v>1.71</v>
      </c>
      <c r="X365" s="41">
        <v>1.92</v>
      </c>
      <c r="Y365" s="34" t="s">
        <v>1115</v>
      </c>
      <c r="Z365" s="42">
        <v>4.4999999999999997E-3</v>
      </c>
      <c r="AA365" s="34"/>
      <c r="AB365" s="33" t="s">
        <v>1856</v>
      </c>
      <c r="AC365" s="33"/>
      <c r="AD365" s="31" t="s">
        <v>1929</v>
      </c>
      <c r="AE365" s="1" t="e">
        <f>#REF!*G365</f>
        <v>#REF!</v>
      </c>
    </row>
    <row r="366" spans="1:31" ht="42" x14ac:dyDescent="0.2">
      <c r="A366" s="32"/>
      <c r="B366" s="62" t="s">
        <v>1930</v>
      </c>
      <c r="C366" s="34" t="s">
        <v>1931</v>
      </c>
      <c r="D366" s="34" t="s">
        <v>36</v>
      </c>
      <c r="E366" s="34"/>
      <c r="F366" s="35">
        <v>30</v>
      </c>
      <c r="G366" s="34"/>
      <c r="H366" s="41">
        <f>G366*X366/F366</f>
        <v>0</v>
      </c>
      <c r="I366" s="61">
        <f>G366*Z366/F366</f>
        <v>0</v>
      </c>
      <c r="J366" s="75">
        <v>49.71</v>
      </c>
      <c r="K366" s="75">
        <f>J366*G366</f>
        <v>0</v>
      </c>
      <c r="L366" s="36" t="s">
        <v>1932</v>
      </c>
      <c r="M366" s="36" t="s">
        <v>1933</v>
      </c>
      <c r="N366" s="37" t="s">
        <v>3245</v>
      </c>
      <c r="O366" s="34" t="s">
        <v>1867</v>
      </c>
      <c r="P366" s="34" t="s">
        <v>40</v>
      </c>
      <c r="Q366" s="38" t="s">
        <v>1854</v>
      </c>
      <c r="R366" s="33" t="s">
        <v>3109</v>
      </c>
      <c r="S366" s="33" t="s">
        <v>3246</v>
      </c>
      <c r="T366" s="39">
        <v>5.7000000000000002E-2</v>
      </c>
      <c r="U366" s="36" t="s">
        <v>1855</v>
      </c>
      <c r="V366" s="40">
        <v>0</v>
      </c>
      <c r="W366" s="41">
        <v>1.71</v>
      </c>
      <c r="X366" s="41">
        <v>1.92</v>
      </c>
      <c r="Y366" s="34" t="s">
        <v>1115</v>
      </c>
      <c r="Z366" s="42">
        <v>4.4999999999999997E-3</v>
      </c>
      <c r="AA366" s="34"/>
      <c r="AB366" s="33" t="s">
        <v>1856</v>
      </c>
      <c r="AC366" s="33"/>
      <c r="AD366" s="31" t="s">
        <v>1934</v>
      </c>
      <c r="AE366" s="1" t="e">
        <f>#REF!*G366</f>
        <v>#REF!</v>
      </c>
    </row>
    <row r="367" spans="1:31" ht="42" x14ac:dyDescent="0.2">
      <c r="A367" s="32"/>
      <c r="B367" s="62" t="s">
        <v>1935</v>
      </c>
      <c r="C367" s="34" t="s">
        <v>1936</v>
      </c>
      <c r="D367" s="34" t="s">
        <v>36</v>
      </c>
      <c r="E367" s="34"/>
      <c r="F367" s="35">
        <v>30</v>
      </c>
      <c r="G367" s="34"/>
      <c r="H367" s="41">
        <f>G367*X367/F367</f>
        <v>0</v>
      </c>
      <c r="I367" s="61">
        <f>G367*Z367/F367</f>
        <v>0</v>
      </c>
      <c r="J367" s="75">
        <v>49.71</v>
      </c>
      <c r="K367" s="75">
        <f>J367*G367</f>
        <v>0</v>
      </c>
      <c r="L367" s="36" t="s">
        <v>1937</v>
      </c>
      <c r="M367" s="36" t="s">
        <v>1938</v>
      </c>
      <c r="N367" s="37" t="s">
        <v>3245</v>
      </c>
      <c r="O367" s="34" t="s">
        <v>1867</v>
      </c>
      <c r="P367" s="34" t="s">
        <v>40</v>
      </c>
      <c r="Q367" s="38" t="s">
        <v>1854</v>
      </c>
      <c r="R367" s="33" t="s">
        <v>3109</v>
      </c>
      <c r="S367" s="33" t="s">
        <v>3246</v>
      </c>
      <c r="T367" s="39">
        <v>5.7000000000000002E-2</v>
      </c>
      <c r="U367" s="36" t="s">
        <v>1855</v>
      </c>
      <c r="V367" s="40">
        <v>0</v>
      </c>
      <c r="W367" s="41">
        <v>1.71</v>
      </c>
      <c r="X367" s="41">
        <v>1.92</v>
      </c>
      <c r="Y367" s="34" t="s">
        <v>1115</v>
      </c>
      <c r="Z367" s="42">
        <v>4.4999999999999997E-3</v>
      </c>
      <c r="AA367" s="34"/>
      <c r="AB367" s="33" t="s">
        <v>1856</v>
      </c>
      <c r="AC367" s="33"/>
      <c r="AD367" s="31" t="s">
        <v>1939</v>
      </c>
      <c r="AE367" s="1" t="e">
        <f>#REF!*G367</f>
        <v>#REF!</v>
      </c>
    </row>
    <row r="368" spans="1:31" ht="42" x14ac:dyDescent="0.2">
      <c r="A368" s="32"/>
      <c r="B368" s="62" t="s">
        <v>1940</v>
      </c>
      <c r="C368" s="34" t="s">
        <v>1941</v>
      </c>
      <c r="D368" s="34" t="s">
        <v>36</v>
      </c>
      <c r="E368" s="34"/>
      <c r="F368" s="35">
        <v>30</v>
      </c>
      <c r="G368" s="34"/>
      <c r="H368" s="41">
        <f>G368*X368/F368</f>
        <v>0</v>
      </c>
      <c r="I368" s="61">
        <f>G368*Z368/F368</f>
        <v>0</v>
      </c>
      <c r="J368" s="75">
        <v>49.71</v>
      </c>
      <c r="K368" s="75">
        <f>J368*G368</f>
        <v>0</v>
      </c>
      <c r="L368" s="36" t="s">
        <v>1942</v>
      </c>
      <c r="M368" s="36" t="s">
        <v>1943</v>
      </c>
      <c r="N368" s="37" t="s">
        <v>3245</v>
      </c>
      <c r="O368" s="34" t="s">
        <v>1867</v>
      </c>
      <c r="P368" s="34" t="s">
        <v>40</v>
      </c>
      <c r="Q368" s="38" t="s">
        <v>1854</v>
      </c>
      <c r="R368" s="33" t="s">
        <v>3109</v>
      </c>
      <c r="S368" s="33" t="s">
        <v>3246</v>
      </c>
      <c r="T368" s="39">
        <v>5.7000000000000002E-2</v>
      </c>
      <c r="U368" s="36" t="s">
        <v>1855</v>
      </c>
      <c r="V368" s="40">
        <v>0</v>
      </c>
      <c r="W368" s="41">
        <v>1.71</v>
      </c>
      <c r="X368" s="41">
        <v>1.92</v>
      </c>
      <c r="Y368" s="34" t="s">
        <v>1115</v>
      </c>
      <c r="Z368" s="42">
        <v>4.4999999999999997E-3</v>
      </c>
      <c r="AA368" s="34"/>
      <c r="AB368" s="33" t="s">
        <v>1856</v>
      </c>
      <c r="AC368" s="33"/>
      <c r="AD368" s="31" t="s">
        <v>1944</v>
      </c>
      <c r="AE368" s="1" t="e">
        <f>#REF!*G368</f>
        <v>#REF!</v>
      </c>
    </row>
    <row r="369" spans="1:31" ht="42" x14ac:dyDescent="0.2">
      <c r="A369" s="32"/>
      <c r="B369" s="62" t="s">
        <v>1945</v>
      </c>
      <c r="C369" s="34" t="s">
        <v>1946</v>
      </c>
      <c r="D369" s="34" t="s">
        <v>36</v>
      </c>
      <c r="E369" s="34"/>
      <c r="F369" s="35">
        <v>30</v>
      </c>
      <c r="G369" s="34"/>
      <c r="H369" s="41">
        <f>G369*X369/F369</f>
        <v>0</v>
      </c>
      <c r="I369" s="61">
        <f>G369*Z369/F369</f>
        <v>0</v>
      </c>
      <c r="J369" s="75">
        <v>49.71</v>
      </c>
      <c r="K369" s="75">
        <f>J369*G369</f>
        <v>0</v>
      </c>
      <c r="L369" s="36" t="s">
        <v>1947</v>
      </c>
      <c r="M369" s="36" t="s">
        <v>1948</v>
      </c>
      <c r="N369" s="37" t="s">
        <v>3245</v>
      </c>
      <c r="O369" s="34" t="s">
        <v>1867</v>
      </c>
      <c r="P369" s="34" t="s">
        <v>40</v>
      </c>
      <c r="Q369" s="38" t="s">
        <v>1854</v>
      </c>
      <c r="R369" s="33" t="s">
        <v>3109</v>
      </c>
      <c r="S369" s="33" t="s">
        <v>3246</v>
      </c>
      <c r="T369" s="39">
        <v>5.7000000000000002E-2</v>
      </c>
      <c r="U369" s="36" t="s">
        <v>1855</v>
      </c>
      <c r="V369" s="40">
        <v>0</v>
      </c>
      <c r="W369" s="41">
        <v>1.71</v>
      </c>
      <c r="X369" s="41">
        <v>1.92</v>
      </c>
      <c r="Y369" s="34" t="s">
        <v>1115</v>
      </c>
      <c r="Z369" s="42">
        <v>4.4999999999999997E-3</v>
      </c>
      <c r="AA369" s="34"/>
      <c r="AB369" s="33" t="s">
        <v>1856</v>
      </c>
      <c r="AC369" s="33"/>
      <c r="AD369" s="31" t="s">
        <v>1949</v>
      </c>
      <c r="AE369" s="1" t="e">
        <f>#REF!*G369</f>
        <v>#REF!</v>
      </c>
    </row>
    <row r="370" spans="1:31" ht="42" x14ac:dyDescent="0.2">
      <c r="A370" s="32"/>
      <c r="B370" s="62" t="s">
        <v>1950</v>
      </c>
      <c r="C370" s="34" t="s">
        <v>1951</v>
      </c>
      <c r="D370" s="34" t="s">
        <v>36</v>
      </c>
      <c r="E370" s="34"/>
      <c r="F370" s="35">
        <v>30</v>
      </c>
      <c r="G370" s="34"/>
      <c r="H370" s="41">
        <f>G370*X370/F370</f>
        <v>0</v>
      </c>
      <c r="I370" s="61">
        <f>G370*Z370/F370</f>
        <v>0</v>
      </c>
      <c r="J370" s="75">
        <v>49.71</v>
      </c>
      <c r="K370" s="75">
        <f>J370*G370</f>
        <v>0</v>
      </c>
      <c r="L370" s="36" t="s">
        <v>1952</v>
      </c>
      <c r="M370" s="36" t="s">
        <v>1953</v>
      </c>
      <c r="N370" s="37" t="s">
        <v>3245</v>
      </c>
      <c r="O370" s="34" t="s">
        <v>1867</v>
      </c>
      <c r="P370" s="34" t="s">
        <v>40</v>
      </c>
      <c r="Q370" s="38" t="s">
        <v>1854</v>
      </c>
      <c r="R370" s="33" t="s">
        <v>3109</v>
      </c>
      <c r="S370" s="33" t="s">
        <v>3246</v>
      </c>
      <c r="T370" s="39">
        <v>5.7000000000000002E-2</v>
      </c>
      <c r="U370" s="36" t="s">
        <v>1855</v>
      </c>
      <c r="V370" s="40">
        <v>0</v>
      </c>
      <c r="W370" s="41">
        <v>1.71</v>
      </c>
      <c r="X370" s="41">
        <v>1.92</v>
      </c>
      <c r="Y370" s="34" t="s">
        <v>1115</v>
      </c>
      <c r="Z370" s="42">
        <v>4.4999999999999997E-3</v>
      </c>
      <c r="AA370" s="34"/>
      <c r="AB370" s="33" t="s">
        <v>1856</v>
      </c>
      <c r="AC370" s="33"/>
      <c r="AD370" s="31" t="s">
        <v>1954</v>
      </c>
      <c r="AE370" s="1" t="e">
        <f>#REF!*G370</f>
        <v>#REF!</v>
      </c>
    </row>
    <row r="371" spans="1:31" ht="42" x14ac:dyDescent="0.2">
      <c r="A371" s="32"/>
      <c r="B371" s="62" t="s">
        <v>1955</v>
      </c>
      <c r="C371" s="34" t="s">
        <v>1956</v>
      </c>
      <c r="D371" s="34" t="s">
        <v>36</v>
      </c>
      <c r="E371" s="34"/>
      <c r="F371" s="35">
        <v>30</v>
      </c>
      <c r="G371" s="34"/>
      <c r="H371" s="41">
        <f>G371*X371/F371</f>
        <v>0</v>
      </c>
      <c r="I371" s="61">
        <f>G371*Z371/F371</f>
        <v>0</v>
      </c>
      <c r="J371" s="75">
        <v>49.71</v>
      </c>
      <c r="K371" s="75">
        <f>J371*G371</f>
        <v>0</v>
      </c>
      <c r="L371" s="36" t="s">
        <v>1957</v>
      </c>
      <c r="M371" s="36" t="s">
        <v>1958</v>
      </c>
      <c r="N371" s="37" t="s">
        <v>3245</v>
      </c>
      <c r="O371" s="34" t="s">
        <v>1867</v>
      </c>
      <c r="P371" s="34" t="s">
        <v>40</v>
      </c>
      <c r="Q371" s="38" t="s">
        <v>1854</v>
      </c>
      <c r="R371" s="33" t="s">
        <v>3109</v>
      </c>
      <c r="S371" s="33" t="s">
        <v>3246</v>
      </c>
      <c r="T371" s="39">
        <v>5.7000000000000002E-2</v>
      </c>
      <c r="U371" s="36" t="s">
        <v>1855</v>
      </c>
      <c r="V371" s="40">
        <v>0</v>
      </c>
      <c r="W371" s="41">
        <v>1.71</v>
      </c>
      <c r="X371" s="41">
        <v>1.92</v>
      </c>
      <c r="Y371" s="34" t="s">
        <v>1115</v>
      </c>
      <c r="Z371" s="42">
        <v>4.4999999999999997E-3</v>
      </c>
      <c r="AA371" s="34"/>
      <c r="AB371" s="33" t="s">
        <v>1856</v>
      </c>
      <c r="AC371" s="33"/>
      <c r="AD371" s="31" t="s">
        <v>1959</v>
      </c>
      <c r="AE371" s="1" t="e">
        <f>#REF!*G371</f>
        <v>#REF!</v>
      </c>
    </row>
    <row r="372" spans="1:31" ht="42" x14ac:dyDescent="0.2">
      <c r="A372" s="32"/>
      <c r="B372" s="62" t="s">
        <v>1960</v>
      </c>
      <c r="C372" s="34" t="s">
        <v>1961</v>
      </c>
      <c r="D372" s="34" t="s">
        <v>36</v>
      </c>
      <c r="E372" s="34"/>
      <c r="F372" s="35">
        <v>30</v>
      </c>
      <c r="G372" s="34"/>
      <c r="H372" s="41">
        <f>G372*X372/F372</f>
        <v>0</v>
      </c>
      <c r="I372" s="61">
        <f>G372*Z372/F372</f>
        <v>0</v>
      </c>
      <c r="J372" s="75">
        <v>49.71</v>
      </c>
      <c r="K372" s="75">
        <f>J372*G372</f>
        <v>0</v>
      </c>
      <c r="L372" s="36" t="s">
        <v>1962</v>
      </c>
      <c r="M372" s="36" t="s">
        <v>1963</v>
      </c>
      <c r="N372" s="37" t="s">
        <v>3245</v>
      </c>
      <c r="O372" s="34" t="s">
        <v>1867</v>
      </c>
      <c r="P372" s="34" t="s">
        <v>40</v>
      </c>
      <c r="Q372" s="38" t="s">
        <v>651</v>
      </c>
      <c r="R372" s="33" t="s">
        <v>3109</v>
      </c>
      <c r="S372" s="33" t="s">
        <v>3246</v>
      </c>
      <c r="T372" s="39">
        <v>5.7000000000000002E-2</v>
      </c>
      <c r="U372" s="36" t="s">
        <v>1855</v>
      </c>
      <c r="V372" s="40">
        <v>0</v>
      </c>
      <c r="W372" s="41">
        <v>1.71</v>
      </c>
      <c r="X372" s="41">
        <v>1.92</v>
      </c>
      <c r="Y372" s="34" t="s">
        <v>1115</v>
      </c>
      <c r="Z372" s="42">
        <v>4.4999999999999997E-3</v>
      </c>
      <c r="AA372" s="34"/>
      <c r="AB372" s="33" t="s">
        <v>1856</v>
      </c>
      <c r="AC372" s="33"/>
      <c r="AD372" s="31" t="s">
        <v>1964</v>
      </c>
      <c r="AE372" s="1" t="e">
        <f>#REF!*G372</f>
        <v>#REF!</v>
      </c>
    </row>
    <row r="373" spans="1:31" ht="42" x14ac:dyDescent="0.2">
      <c r="A373" s="32"/>
      <c r="B373" s="62" t="s">
        <v>1965</v>
      </c>
      <c r="C373" s="34" t="s">
        <v>1966</v>
      </c>
      <c r="D373" s="34" t="s">
        <v>36</v>
      </c>
      <c r="E373" s="34"/>
      <c r="F373" s="35">
        <v>30</v>
      </c>
      <c r="G373" s="34"/>
      <c r="H373" s="41">
        <f>G373*X373/F373</f>
        <v>0</v>
      </c>
      <c r="I373" s="61">
        <f>G373*Z373/F373</f>
        <v>0</v>
      </c>
      <c r="J373" s="75">
        <v>49.71</v>
      </c>
      <c r="K373" s="75">
        <f>J373*G373</f>
        <v>0</v>
      </c>
      <c r="L373" s="36" t="s">
        <v>1967</v>
      </c>
      <c r="M373" s="36" t="s">
        <v>1968</v>
      </c>
      <c r="N373" s="37" t="s">
        <v>3245</v>
      </c>
      <c r="O373" s="34" t="s">
        <v>1867</v>
      </c>
      <c r="P373" s="34" t="s">
        <v>40</v>
      </c>
      <c r="Q373" s="38" t="s">
        <v>1854</v>
      </c>
      <c r="R373" s="33" t="s">
        <v>3109</v>
      </c>
      <c r="S373" s="33" t="s">
        <v>3246</v>
      </c>
      <c r="T373" s="39">
        <v>0.06</v>
      </c>
      <c r="U373" s="36" t="s">
        <v>1855</v>
      </c>
      <c r="V373" s="40">
        <v>0</v>
      </c>
      <c r="W373" s="41">
        <v>1.8</v>
      </c>
      <c r="X373" s="41">
        <v>2.0099999999999998</v>
      </c>
      <c r="Y373" s="34" t="s">
        <v>1115</v>
      </c>
      <c r="Z373" s="42">
        <v>4.4999999999999997E-3</v>
      </c>
      <c r="AA373" s="34"/>
      <c r="AB373" s="33" t="s">
        <v>1856</v>
      </c>
      <c r="AC373" s="33"/>
      <c r="AD373" s="31" t="s">
        <v>1969</v>
      </c>
      <c r="AE373" s="1" t="e">
        <f>#REF!*G373</f>
        <v>#REF!</v>
      </c>
    </row>
    <row r="374" spans="1:31" ht="42" x14ac:dyDescent="0.2">
      <c r="A374" s="32"/>
      <c r="B374" s="62" t="s">
        <v>1970</v>
      </c>
      <c r="C374" s="34" t="s">
        <v>1971</v>
      </c>
      <c r="D374" s="34" t="s">
        <v>36</v>
      </c>
      <c r="E374" s="34"/>
      <c r="F374" s="35">
        <v>30</v>
      </c>
      <c r="G374" s="34"/>
      <c r="H374" s="41">
        <f>G374*X374/F374</f>
        <v>0</v>
      </c>
      <c r="I374" s="61">
        <f>G374*Z374/F374</f>
        <v>0</v>
      </c>
      <c r="J374" s="75">
        <v>49.71</v>
      </c>
      <c r="K374" s="75">
        <f>J374*G374</f>
        <v>0</v>
      </c>
      <c r="L374" s="36" t="s">
        <v>1972</v>
      </c>
      <c r="M374" s="36" t="s">
        <v>1973</v>
      </c>
      <c r="N374" s="37" t="s">
        <v>3245</v>
      </c>
      <c r="O374" s="34" t="s">
        <v>1867</v>
      </c>
      <c r="P374" s="34" t="s">
        <v>40</v>
      </c>
      <c r="Q374" s="38" t="s">
        <v>1854</v>
      </c>
      <c r="R374" s="33" t="s">
        <v>3109</v>
      </c>
      <c r="S374" s="33" t="s">
        <v>3246</v>
      </c>
      <c r="T374" s="39">
        <v>5.7000000000000002E-2</v>
      </c>
      <c r="U374" s="36" t="s">
        <v>1855</v>
      </c>
      <c r="V374" s="40">
        <v>0</v>
      </c>
      <c r="W374" s="41">
        <v>1.71</v>
      </c>
      <c r="X374" s="41">
        <v>1.92</v>
      </c>
      <c r="Y374" s="34" t="s">
        <v>1115</v>
      </c>
      <c r="Z374" s="42">
        <v>4.4999999999999997E-3</v>
      </c>
      <c r="AA374" s="34"/>
      <c r="AB374" s="33" t="s">
        <v>1856</v>
      </c>
      <c r="AC374" s="33"/>
      <c r="AD374" s="31" t="s">
        <v>1974</v>
      </c>
      <c r="AE374" s="1" t="e">
        <f>#REF!*G374</f>
        <v>#REF!</v>
      </c>
    </row>
    <row r="375" spans="1:31" ht="42" x14ac:dyDescent="0.2">
      <c r="A375" s="32"/>
      <c r="B375" s="62" t="s">
        <v>1975</v>
      </c>
      <c r="C375" s="34" t="s">
        <v>1976</v>
      </c>
      <c r="D375" s="34" t="s">
        <v>36</v>
      </c>
      <c r="E375" s="34"/>
      <c r="F375" s="35">
        <v>30</v>
      </c>
      <c r="G375" s="34"/>
      <c r="H375" s="41">
        <f>G375*X375/F375</f>
        <v>0</v>
      </c>
      <c r="I375" s="61">
        <f>G375*Z375/F375</f>
        <v>0</v>
      </c>
      <c r="J375" s="75">
        <v>49.71</v>
      </c>
      <c r="K375" s="75">
        <f>J375*G375</f>
        <v>0</v>
      </c>
      <c r="L375" s="36" t="s">
        <v>1977</v>
      </c>
      <c r="M375" s="36" t="s">
        <v>1978</v>
      </c>
      <c r="N375" s="37" t="s">
        <v>3245</v>
      </c>
      <c r="O375" s="34" t="s">
        <v>1867</v>
      </c>
      <c r="P375" s="34" t="s">
        <v>40</v>
      </c>
      <c r="Q375" s="38" t="s">
        <v>1854</v>
      </c>
      <c r="R375" s="33" t="s">
        <v>3109</v>
      </c>
      <c r="S375" s="33" t="s">
        <v>3246</v>
      </c>
      <c r="T375" s="39">
        <v>5.7000000000000002E-2</v>
      </c>
      <c r="U375" s="36" t="s">
        <v>1855</v>
      </c>
      <c r="V375" s="40">
        <v>0</v>
      </c>
      <c r="W375" s="41">
        <v>1.71</v>
      </c>
      <c r="X375" s="41">
        <v>1.92</v>
      </c>
      <c r="Y375" s="34" t="s">
        <v>1115</v>
      </c>
      <c r="Z375" s="42">
        <v>4.4999999999999997E-3</v>
      </c>
      <c r="AA375" s="34"/>
      <c r="AB375" s="33" t="s">
        <v>1856</v>
      </c>
      <c r="AC375" s="33"/>
      <c r="AD375" s="31" t="s">
        <v>1979</v>
      </c>
      <c r="AE375" s="1" t="e">
        <f>#REF!*G375</f>
        <v>#REF!</v>
      </c>
    </row>
    <row r="376" spans="1:31" ht="42.75" thickBot="1" x14ac:dyDescent="0.25">
      <c r="A376" s="32"/>
      <c r="B376" s="62" t="s">
        <v>1980</v>
      </c>
      <c r="C376" s="34" t="s">
        <v>1981</v>
      </c>
      <c r="D376" s="34" t="s">
        <v>36</v>
      </c>
      <c r="E376" s="34"/>
      <c r="F376" s="35">
        <v>30</v>
      </c>
      <c r="G376" s="34"/>
      <c r="H376" s="41">
        <f>G376*X376/F376</f>
        <v>0</v>
      </c>
      <c r="I376" s="61">
        <f>G376*Z376/F376</f>
        <v>0</v>
      </c>
      <c r="J376" s="75">
        <v>49.71</v>
      </c>
      <c r="K376" s="75">
        <f>J376*G376</f>
        <v>0</v>
      </c>
      <c r="L376" s="36" t="s">
        <v>1982</v>
      </c>
      <c r="M376" s="36" t="s">
        <v>1983</v>
      </c>
      <c r="N376" s="37" t="s">
        <v>3245</v>
      </c>
      <c r="O376" s="34" t="s">
        <v>1867</v>
      </c>
      <c r="P376" s="34" t="s">
        <v>40</v>
      </c>
      <c r="Q376" s="38" t="s">
        <v>1854</v>
      </c>
      <c r="R376" s="33" t="s">
        <v>3109</v>
      </c>
      <c r="S376" s="33" t="s">
        <v>3246</v>
      </c>
      <c r="T376" s="39">
        <v>5.7000000000000002E-2</v>
      </c>
      <c r="U376" s="36" t="s">
        <v>1855</v>
      </c>
      <c r="V376" s="40">
        <v>0</v>
      </c>
      <c r="W376" s="41">
        <v>1.71</v>
      </c>
      <c r="X376" s="41">
        <v>1.92</v>
      </c>
      <c r="Y376" s="34" t="s">
        <v>1115</v>
      </c>
      <c r="Z376" s="42">
        <v>4.4999999999999997E-3</v>
      </c>
      <c r="AA376" s="34"/>
      <c r="AB376" s="33" t="s">
        <v>1856</v>
      </c>
      <c r="AC376" s="33"/>
      <c r="AD376" s="31" t="s">
        <v>1984</v>
      </c>
      <c r="AE376" s="1" t="e">
        <f>#REF!*G376</f>
        <v>#REF!</v>
      </c>
    </row>
    <row r="377" spans="1:31" ht="12" customHeight="1" x14ac:dyDescent="0.2">
      <c r="A377" s="2"/>
      <c r="B377" s="11" t="s">
        <v>1985</v>
      </c>
      <c r="C377" s="12"/>
      <c r="D377" s="12"/>
      <c r="E377" s="12"/>
      <c r="F377" s="12"/>
      <c r="G377" s="12"/>
      <c r="H377" s="12"/>
      <c r="I377" s="12"/>
      <c r="J377" s="72"/>
      <c r="K377" s="72"/>
      <c r="L377" s="13"/>
      <c r="M377" s="13"/>
      <c r="N377" s="13"/>
      <c r="O377" s="12"/>
      <c r="P377" s="13"/>
      <c r="Q377" s="13"/>
      <c r="R377" s="13"/>
      <c r="S377" s="13"/>
      <c r="T377" s="14"/>
      <c r="U377" s="14"/>
      <c r="V377" s="14"/>
      <c r="W377" s="13"/>
      <c r="X377" s="13"/>
      <c r="Y377" s="13"/>
      <c r="Z377" s="13"/>
      <c r="AA377" s="13"/>
      <c r="AB377" s="13"/>
      <c r="AC377" s="13"/>
    </row>
    <row r="378" spans="1:31" ht="42" x14ac:dyDescent="0.2">
      <c r="A378" s="32"/>
      <c r="B378" s="62" t="s">
        <v>1986</v>
      </c>
      <c r="C378" s="34" t="s">
        <v>1987</v>
      </c>
      <c r="D378" s="34" t="s">
        <v>36</v>
      </c>
      <c r="E378" s="34"/>
      <c r="F378" s="35">
        <v>40</v>
      </c>
      <c r="G378" s="34"/>
      <c r="H378" s="41">
        <f>G378*X378/F378</f>
        <v>0</v>
      </c>
      <c r="I378" s="61">
        <f>G378*Z378/F378</f>
        <v>0</v>
      </c>
      <c r="J378" s="75">
        <v>121.29</v>
      </c>
      <c r="K378" s="75">
        <f>J378*G378</f>
        <v>0</v>
      </c>
      <c r="L378" s="36" t="s">
        <v>1988</v>
      </c>
      <c r="M378" s="36" t="s">
        <v>1989</v>
      </c>
      <c r="N378" s="37" t="s">
        <v>3245</v>
      </c>
      <c r="O378" s="34" t="s">
        <v>1990</v>
      </c>
      <c r="P378" s="34" t="s">
        <v>40</v>
      </c>
      <c r="Q378" s="38" t="s">
        <v>651</v>
      </c>
      <c r="R378" s="33" t="s">
        <v>3109</v>
      </c>
      <c r="S378" s="33" t="s">
        <v>3246</v>
      </c>
      <c r="T378" s="39">
        <v>0.13700000000000001</v>
      </c>
      <c r="U378" s="36" t="s">
        <v>1991</v>
      </c>
      <c r="V378" s="40">
        <v>0</v>
      </c>
      <c r="W378" s="41">
        <v>5.48</v>
      </c>
      <c r="X378" s="41">
        <v>5.74</v>
      </c>
      <c r="Y378" s="34" t="s">
        <v>172</v>
      </c>
      <c r="Z378" s="42">
        <v>8.6999999999999994E-3</v>
      </c>
      <c r="AA378" s="34"/>
      <c r="AB378" s="33" t="s">
        <v>1856</v>
      </c>
      <c r="AC378" s="33" t="s">
        <v>1898</v>
      </c>
      <c r="AD378" s="31" t="s">
        <v>1992</v>
      </c>
      <c r="AE378" s="1" t="e">
        <f>#REF!*G378</f>
        <v>#REF!</v>
      </c>
    </row>
    <row r="379" spans="1:31" ht="42" x14ac:dyDescent="0.2">
      <c r="A379" s="32"/>
      <c r="B379" s="62" t="s">
        <v>1993</v>
      </c>
      <c r="C379" s="34" t="s">
        <v>1994</v>
      </c>
      <c r="D379" s="34" t="s">
        <v>36</v>
      </c>
      <c r="E379" s="34"/>
      <c r="F379" s="35">
        <v>40</v>
      </c>
      <c r="G379" s="34"/>
      <c r="H379" s="41">
        <f>G379*X379/F379</f>
        <v>0</v>
      </c>
      <c r="I379" s="61">
        <f>G379*Z379/F379</f>
        <v>0</v>
      </c>
      <c r="J379" s="75">
        <v>121.29</v>
      </c>
      <c r="K379" s="75">
        <f>J379*G379</f>
        <v>0</v>
      </c>
      <c r="L379" s="36" t="s">
        <v>1995</v>
      </c>
      <c r="M379" s="36" t="s">
        <v>1996</v>
      </c>
      <c r="N379" s="37" t="s">
        <v>3245</v>
      </c>
      <c r="O379" s="34" t="s">
        <v>1997</v>
      </c>
      <c r="P379" s="34" t="s">
        <v>40</v>
      </c>
      <c r="Q379" s="38" t="s">
        <v>651</v>
      </c>
      <c r="R379" s="33" t="s">
        <v>3109</v>
      </c>
      <c r="S379" s="33" t="s">
        <v>3246</v>
      </c>
      <c r="T379" s="39">
        <v>0.13700000000000001</v>
      </c>
      <c r="U379" s="36" t="s">
        <v>1991</v>
      </c>
      <c r="V379" s="40">
        <v>0</v>
      </c>
      <c r="W379" s="41">
        <v>5.48</v>
      </c>
      <c r="X379" s="41">
        <v>5.74</v>
      </c>
      <c r="Y379" s="34" t="s">
        <v>172</v>
      </c>
      <c r="Z379" s="42">
        <v>8.6999999999999994E-3</v>
      </c>
      <c r="AA379" s="34"/>
      <c r="AB379" s="33" t="s">
        <v>1856</v>
      </c>
      <c r="AC379" s="33" t="s">
        <v>1898</v>
      </c>
      <c r="AD379" s="31" t="s">
        <v>1998</v>
      </c>
      <c r="AE379" s="1" t="e">
        <f>#REF!*G379</f>
        <v>#REF!</v>
      </c>
    </row>
    <row r="380" spans="1:31" ht="42" x14ac:dyDescent="0.2">
      <c r="A380" s="32"/>
      <c r="B380" s="62" t="s">
        <v>1999</v>
      </c>
      <c r="C380" s="34" t="s">
        <v>2000</v>
      </c>
      <c r="D380" s="34" t="s">
        <v>36</v>
      </c>
      <c r="E380" s="34"/>
      <c r="F380" s="35">
        <v>40</v>
      </c>
      <c r="G380" s="34"/>
      <c r="H380" s="41">
        <f>G380*X380/F380</f>
        <v>0</v>
      </c>
      <c r="I380" s="61">
        <f>G380*Z380/F380</f>
        <v>0</v>
      </c>
      <c r="J380" s="75">
        <v>97.45</v>
      </c>
      <c r="K380" s="75">
        <f>J380*G380</f>
        <v>0</v>
      </c>
      <c r="L380" s="36" t="s">
        <v>2001</v>
      </c>
      <c r="M380" s="36" t="s">
        <v>2002</v>
      </c>
      <c r="N380" s="37" t="s">
        <v>3245</v>
      </c>
      <c r="O380" s="34" t="s">
        <v>1997</v>
      </c>
      <c r="P380" s="34" t="s">
        <v>40</v>
      </c>
      <c r="Q380" s="38" t="s">
        <v>651</v>
      </c>
      <c r="R380" s="33" t="s">
        <v>3109</v>
      </c>
      <c r="S380" s="33" t="s">
        <v>3246</v>
      </c>
      <c r="T380" s="39">
        <v>0.14399999999999999</v>
      </c>
      <c r="U380" s="36" t="s">
        <v>1991</v>
      </c>
      <c r="V380" s="40">
        <v>0</v>
      </c>
      <c r="W380" s="41">
        <v>5.76</v>
      </c>
      <c r="X380" s="41">
        <v>6.02</v>
      </c>
      <c r="Y380" s="34" t="s">
        <v>172</v>
      </c>
      <c r="Z380" s="42">
        <v>8.6999999999999994E-3</v>
      </c>
      <c r="AA380" s="34"/>
      <c r="AB380" s="33" t="s">
        <v>1856</v>
      </c>
      <c r="AC380" s="33"/>
      <c r="AD380" s="31" t="s">
        <v>2003</v>
      </c>
      <c r="AE380" s="1" t="e">
        <f>#REF!*G380</f>
        <v>#REF!</v>
      </c>
    </row>
    <row r="381" spans="1:31" ht="42.75" thickBot="1" x14ac:dyDescent="0.25">
      <c r="A381" s="32"/>
      <c r="B381" s="62" t="s">
        <v>2004</v>
      </c>
      <c r="C381" s="34" t="s">
        <v>2005</v>
      </c>
      <c r="D381" s="34" t="s">
        <v>36</v>
      </c>
      <c r="E381" s="34"/>
      <c r="F381" s="35">
        <v>40</v>
      </c>
      <c r="G381" s="34"/>
      <c r="H381" s="41">
        <f>G381*X381/F381</f>
        <v>0</v>
      </c>
      <c r="I381" s="61">
        <f>G381*Z381/F381</f>
        <v>0</v>
      </c>
      <c r="J381" s="75">
        <v>97.45</v>
      </c>
      <c r="K381" s="75">
        <f>J381*G381</f>
        <v>0</v>
      </c>
      <c r="L381" s="36" t="s">
        <v>2006</v>
      </c>
      <c r="M381" s="36" t="s">
        <v>2007</v>
      </c>
      <c r="N381" s="37" t="s">
        <v>3245</v>
      </c>
      <c r="O381" s="34" t="s">
        <v>1997</v>
      </c>
      <c r="P381" s="34" t="s">
        <v>40</v>
      </c>
      <c r="Q381" s="38" t="s">
        <v>651</v>
      </c>
      <c r="R381" s="33" t="s">
        <v>3109</v>
      </c>
      <c r="S381" s="33" t="s">
        <v>3246</v>
      </c>
      <c r="T381" s="39">
        <v>0.13600000000000001</v>
      </c>
      <c r="U381" s="36" t="s">
        <v>1991</v>
      </c>
      <c r="V381" s="40">
        <v>0</v>
      </c>
      <c r="W381" s="41">
        <v>5.44</v>
      </c>
      <c r="X381" s="41">
        <v>5.7</v>
      </c>
      <c r="Y381" s="34" t="s">
        <v>172</v>
      </c>
      <c r="Z381" s="42">
        <v>8.6999999999999994E-3</v>
      </c>
      <c r="AA381" s="34"/>
      <c r="AB381" s="33" t="s">
        <v>1856</v>
      </c>
      <c r="AC381" s="33"/>
      <c r="AD381" s="31" t="s">
        <v>2008</v>
      </c>
      <c r="AE381" s="1" t="e">
        <f>#REF!*G381</f>
        <v>#REF!</v>
      </c>
    </row>
    <row r="382" spans="1:31" ht="12" customHeight="1" x14ac:dyDescent="0.2">
      <c r="A382" s="2"/>
      <c r="B382" s="11" t="s">
        <v>2009</v>
      </c>
      <c r="C382" s="12"/>
      <c r="D382" s="12"/>
      <c r="E382" s="12"/>
      <c r="F382" s="12"/>
      <c r="G382" s="12"/>
      <c r="H382" s="12"/>
      <c r="I382" s="12"/>
      <c r="J382" s="72"/>
      <c r="K382" s="72"/>
      <c r="L382" s="13"/>
      <c r="M382" s="13"/>
      <c r="N382" s="13"/>
      <c r="O382" s="12"/>
      <c r="P382" s="13"/>
      <c r="Q382" s="13"/>
      <c r="R382" s="13"/>
      <c r="S382" s="13"/>
      <c r="T382" s="14"/>
      <c r="U382" s="14"/>
      <c r="V382" s="14"/>
      <c r="W382" s="13"/>
      <c r="X382" s="13"/>
      <c r="Y382" s="13"/>
      <c r="Z382" s="13"/>
      <c r="AA382" s="13"/>
      <c r="AB382" s="13"/>
      <c r="AC382" s="13"/>
    </row>
    <row r="383" spans="1:31" ht="42" x14ac:dyDescent="0.2">
      <c r="A383" s="32"/>
      <c r="B383" s="62" t="s">
        <v>2010</v>
      </c>
      <c r="C383" s="34" t="s">
        <v>2011</v>
      </c>
      <c r="D383" s="34" t="s">
        <v>36</v>
      </c>
      <c r="E383" s="34"/>
      <c r="F383" s="35">
        <v>12</v>
      </c>
      <c r="G383" s="34"/>
      <c r="H383" s="41">
        <f>G383*X383/F383</f>
        <v>0</v>
      </c>
      <c r="I383" s="61">
        <f>G383*Z383/F383</f>
        <v>0</v>
      </c>
      <c r="J383" s="75">
        <v>259.92</v>
      </c>
      <c r="K383" s="75">
        <f>J383*G383</f>
        <v>0</v>
      </c>
      <c r="L383" s="36" t="s">
        <v>2012</v>
      </c>
      <c r="M383" s="36" t="s">
        <v>2013</v>
      </c>
      <c r="N383" s="37" t="s">
        <v>3247</v>
      </c>
      <c r="O383" s="34" t="s">
        <v>3248</v>
      </c>
      <c r="P383" s="34" t="s">
        <v>40</v>
      </c>
      <c r="Q383" s="38" t="s">
        <v>651</v>
      </c>
      <c r="R383" s="33" t="s">
        <v>3109</v>
      </c>
      <c r="S383" s="33" t="s">
        <v>3246</v>
      </c>
      <c r="T383" s="39">
        <v>0.36699999999999999</v>
      </c>
      <c r="U383" s="36" t="s">
        <v>326</v>
      </c>
      <c r="V383" s="40">
        <v>0</v>
      </c>
      <c r="W383" s="41">
        <v>4.4039999999999999</v>
      </c>
      <c r="X383" s="41">
        <v>4.58</v>
      </c>
      <c r="Y383" s="34" t="s">
        <v>71</v>
      </c>
      <c r="Z383" s="42">
        <v>9.7999999999999997E-3</v>
      </c>
      <c r="AA383" s="34"/>
      <c r="AB383" s="33" t="s">
        <v>2014</v>
      </c>
      <c r="AC383" s="33" t="s">
        <v>2015</v>
      </c>
      <c r="AD383" s="31" t="s">
        <v>2016</v>
      </c>
      <c r="AE383" s="1" t="e">
        <f>#REF!*G383</f>
        <v>#REF!</v>
      </c>
    </row>
    <row r="384" spans="1:31" ht="42" x14ac:dyDescent="0.2">
      <c r="A384" s="32"/>
      <c r="B384" s="62" t="s">
        <v>2017</v>
      </c>
      <c r="C384" s="34" t="s">
        <v>2018</v>
      </c>
      <c r="D384" s="34" t="s">
        <v>36</v>
      </c>
      <c r="E384" s="34"/>
      <c r="F384" s="35">
        <v>48</v>
      </c>
      <c r="G384" s="34"/>
      <c r="H384" s="41">
        <f>G384*X384/F384</f>
        <v>0</v>
      </c>
      <c r="I384" s="61">
        <f>G384*Z384/F384</f>
        <v>0</v>
      </c>
      <c r="J384" s="75">
        <v>113.72</v>
      </c>
      <c r="K384" s="75">
        <f>J384*G384</f>
        <v>0</v>
      </c>
      <c r="L384" s="36" t="s">
        <v>2019</v>
      </c>
      <c r="M384" s="36" t="s">
        <v>2020</v>
      </c>
      <c r="N384" s="37" t="s">
        <v>3245</v>
      </c>
      <c r="O384" s="34" t="s">
        <v>2021</v>
      </c>
      <c r="P384" s="34" t="s">
        <v>40</v>
      </c>
      <c r="Q384" s="38" t="s">
        <v>651</v>
      </c>
      <c r="R384" s="33" t="s">
        <v>3109</v>
      </c>
      <c r="S384" s="33" t="s">
        <v>3246</v>
      </c>
      <c r="T384" s="39">
        <v>9.1999999999999998E-2</v>
      </c>
      <c r="U384" s="36" t="s">
        <v>2022</v>
      </c>
      <c r="V384" s="40">
        <v>0</v>
      </c>
      <c r="W384" s="41">
        <v>4.4160000000000004</v>
      </c>
      <c r="X384" s="41">
        <v>4.5999999999999996</v>
      </c>
      <c r="Y384" s="34" t="s">
        <v>71</v>
      </c>
      <c r="Z384" s="42">
        <v>9.7999999999999997E-3</v>
      </c>
      <c r="AA384" s="34"/>
      <c r="AB384" s="33" t="s">
        <v>2014</v>
      </c>
      <c r="AC384" s="33" t="s">
        <v>1898</v>
      </c>
      <c r="AD384" s="31" t="s">
        <v>2023</v>
      </c>
      <c r="AE384" s="1" t="e">
        <f>#REF!*G384</f>
        <v>#REF!</v>
      </c>
    </row>
    <row r="385" spans="1:31" ht="42" x14ac:dyDescent="0.2">
      <c r="A385" s="32"/>
      <c r="B385" s="62" t="s">
        <v>2024</v>
      </c>
      <c r="C385" s="34" t="s">
        <v>2025</v>
      </c>
      <c r="D385" s="34" t="s">
        <v>36</v>
      </c>
      <c r="E385" s="34"/>
      <c r="F385" s="35">
        <v>24</v>
      </c>
      <c r="G385" s="34"/>
      <c r="H385" s="41">
        <f>G385*X385/F385</f>
        <v>0</v>
      </c>
      <c r="I385" s="61">
        <f>G385*Z385/F385</f>
        <v>0</v>
      </c>
      <c r="J385" s="75">
        <v>199</v>
      </c>
      <c r="K385" s="75">
        <f>J385*G385</f>
        <v>0</v>
      </c>
      <c r="L385" s="36" t="s">
        <v>2026</v>
      </c>
      <c r="M385" s="36" t="s">
        <v>2027</v>
      </c>
      <c r="N385" s="37" t="s">
        <v>3245</v>
      </c>
      <c r="O385" s="34" t="s">
        <v>3249</v>
      </c>
      <c r="P385" s="34" t="s">
        <v>40</v>
      </c>
      <c r="Q385" s="38" t="s">
        <v>651</v>
      </c>
      <c r="R385" s="33" t="s">
        <v>3109</v>
      </c>
      <c r="S385" s="33" t="s">
        <v>3246</v>
      </c>
      <c r="T385" s="39">
        <v>0.18</v>
      </c>
      <c r="U385" s="36" t="s">
        <v>339</v>
      </c>
      <c r="V385" s="40">
        <v>0</v>
      </c>
      <c r="W385" s="41">
        <v>4.32</v>
      </c>
      <c r="X385" s="41">
        <v>4.5</v>
      </c>
      <c r="Y385" s="34" t="s">
        <v>71</v>
      </c>
      <c r="Z385" s="42">
        <v>9.7999999999999997E-3</v>
      </c>
      <c r="AA385" s="34"/>
      <c r="AB385" s="33" t="s">
        <v>2014</v>
      </c>
      <c r="AC385" s="33" t="s">
        <v>1898</v>
      </c>
      <c r="AD385" s="31" t="s">
        <v>2028</v>
      </c>
      <c r="AE385" s="1" t="e">
        <f>#REF!*G385</f>
        <v>#REF!</v>
      </c>
    </row>
    <row r="386" spans="1:31" ht="42" x14ac:dyDescent="0.2">
      <c r="A386" s="32"/>
      <c r="B386" s="62" t="s">
        <v>2029</v>
      </c>
      <c r="C386" s="34" t="s">
        <v>2030</v>
      </c>
      <c r="D386" s="34" t="s">
        <v>36</v>
      </c>
      <c r="E386" s="34"/>
      <c r="F386" s="35">
        <v>24</v>
      </c>
      <c r="G386" s="34"/>
      <c r="H386" s="41">
        <f>G386*X386/F386</f>
        <v>0</v>
      </c>
      <c r="I386" s="61">
        <f>G386*Z386/F386</f>
        <v>0</v>
      </c>
      <c r="J386" s="75">
        <v>132</v>
      </c>
      <c r="K386" s="75">
        <f>J386*G386</f>
        <v>0</v>
      </c>
      <c r="L386" s="36" t="s">
        <v>2031</v>
      </c>
      <c r="M386" s="36" t="s">
        <v>2032</v>
      </c>
      <c r="N386" s="37" t="s">
        <v>3245</v>
      </c>
      <c r="O386" s="34" t="s">
        <v>2033</v>
      </c>
      <c r="P386" s="34" t="s">
        <v>40</v>
      </c>
      <c r="Q386" s="38" t="s">
        <v>651</v>
      </c>
      <c r="R386" s="33" t="s">
        <v>3109</v>
      </c>
      <c r="S386" s="33" t="s">
        <v>3246</v>
      </c>
      <c r="T386" s="39">
        <v>0.18099999999999999</v>
      </c>
      <c r="U386" s="36" t="s">
        <v>339</v>
      </c>
      <c r="V386" s="40">
        <v>0</v>
      </c>
      <c r="W386" s="41">
        <v>4.3440000000000003</v>
      </c>
      <c r="X386" s="41">
        <v>4.5</v>
      </c>
      <c r="Y386" s="34" t="s">
        <v>71</v>
      </c>
      <c r="Z386" s="42">
        <v>9.7999999999999997E-3</v>
      </c>
      <c r="AA386" s="34"/>
      <c r="AB386" s="33" t="s">
        <v>2014</v>
      </c>
      <c r="AC386" s="33"/>
      <c r="AD386" s="31" t="s">
        <v>2034</v>
      </c>
      <c r="AE386" s="1" t="e">
        <f>#REF!*G386</f>
        <v>#REF!</v>
      </c>
    </row>
    <row r="387" spans="1:31" ht="42" x14ac:dyDescent="0.2">
      <c r="A387" s="32"/>
      <c r="B387" s="62" t="s">
        <v>2035</v>
      </c>
      <c r="C387" s="34" t="s">
        <v>2036</v>
      </c>
      <c r="D387" s="34" t="s">
        <v>36</v>
      </c>
      <c r="E387" s="34"/>
      <c r="F387" s="35">
        <v>12</v>
      </c>
      <c r="G387" s="34"/>
      <c r="H387" s="41">
        <f>G387*X387/F387</f>
        <v>0</v>
      </c>
      <c r="I387" s="61">
        <f>G387*Z387/F387</f>
        <v>0</v>
      </c>
      <c r="J387" s="75">
        <v>259.92</v>
      </c>
      <c r="K387" s="75">
        <f>J387*G387</f>
        <v>0</v>
      </c>
      <c r="L387" s="36" t="s">
        <v>2037</v>
      </c>
      <c r="M387" s="36" t="s">
        <v>2038</v>
      </c>
      <c r="N387" s="37" t="s">
        <v>3245</v>
      </c>
      <c r="O387" s="34" t="s">
        <v>3250</v>
      </c>
      <c r="P387" s="34" t="s">
        <v>40</v>
      </c>
      <c r="Q387" s="38" t="s">
        <v>651</v>
      </c>
      <c r="R387" s="33" t="s">
        <v>3109</v>
      </c>
      <c r="S387" s="33" t="s">
        <v>3246</v>
      </c>
      <c r="T387" s="39">
        <v>0.35499999999999998</v>
      </c>
      <c r="U387" s="36" t="s">
        <v>326</v>
      </c>
      <c r="V387" s="40">
        <v>0</v>
      </c>
      <c r="W387" s="41">
        <v>4.26</v>
      </c>
      <c r="X387" s="41">
        <v>4.43</v>
      </c>
      <c r="Y387" s="34" t="s">
        <v>71</v>
      </c>
      <c r="Z387" s="42">
        <v>9.7999999999999997E-3</v>
      </c>
      <c r="AA387" s="34"/>
      <c r="AB387" s="33" t="s">
        <v>2014</v>
      </c>
      <c r="AC387" s="33"/>
      <c r="AD387" s="31" t="s">
        <v>2039</v>
      </c>
      <c r="AE387" s="1" t="e">
        <f>#REF!*G387</f>
        <v>#REF!</v>
      </c>
    </row>
    <row r="388" spans="1:31" ht="42" x14ac:dyDescent="0.2">
      <c r="A388" s="32"/>
      <c r="B388" s="62" t="s">
        <v>2040</v>
      </c>
      <c r="C388" s="34" t="s">
        <v>2041</v>
      </c>
      <c r="D388" s="34" t="s">
        <v>36</v>
      </c>
      <c r="E388" s="34"/>
      <c r="F388" s="35">
        <v>10</v>
      </c>
      <c r="G388" s="34"/>
      <c r="H388" s="41">
        <f>G388*X388/F388</f>
        <v>0</v>
      </c>
      <c r="I388" s="61">
        <f>G388*Z388/F388</f>
        <v>0</v>
      </c>
      <c r="J388" s="75">
        <v>346.51</v>
      </c>
      <c r="K388" s="75">
        <f>J388*G388</f>
        <v>0</v>
      </c>
      <c r="L388" s="36" t="s">
        <v>2042</v>
      </c>
      <c r="M388" s="36" t="s">
        <v>2043</v>
      </c>
      <c r="N388" s="37" t="s">
        <v>3245</v>
      </c>
      <c r="O388" s="34" t="s">
        <v>3251</v>
      </c>
      <c r="P388" s="34" t="s">
        <v>40</v>
      </c>
      <c r="Q388" s="38" t="s">
        <v>651</v>
      </c>
      <c r="R388" s="33" t="s">
        <v>3109</v>
      </c>
      <c r="S388" s="33" t="s">
        <v>3246</v>
      </c>
      <c r="T388" s="39">
        <v>0.48499999999999999</v>
      </c>
      <c r="U388" s="36" t="s">
        <v>403</v>
      </c>
      <c r="V388" s="40">
        <v>0</v>
      </c>
      <c r="W388" s="41">
        <v>4.8499999999999996</v>
      </c>
      <c r="X388" s="41">
        <v>5.0999999999999996</v>
      </c>
      <c r="Y388" s="34" t="s">
        <v>404</v>
      </c>
      <c r="Z388" s="42">
        <v>1.18E-2</v>
      </c>
      <c r="AA388" s="34"/>
      <c r="AB388" s="33" t="s">
        <v>2014</v>
      </c>
      <c r="AC388" s="33"/>
      <c r="AD388" s="31" t="s">
        <v>2044</v>
      </c>
      <c r="AE388" s="1" t="e">
        <f>#REF!*G388</f>
        <v>#REF!</v>
      </c>
    </row>
    <row r="389" spans="1:31" ht="42" x14ac:dyDescent="0.2">
      <c r="A389" s="32"/>
      <c r="B389" s="62" t="s">
        <v>2045</v>
      </c>
      <c r="C389" s="34" t="s">
        <v>2046</v>
      </c>
      <c r="D389" s="34" t="s">
        <v>36</v>
      </c>
      <c r="E389" s="34"/>
      <c r="F389" s="35">
        <v>24</v>
      </c>
      <c r="G389" s="34"/>
      <c r="H389" s="41">
        <f>G389*X389/F389</f>
        <v>0</v>
      </c>
      <c r="I389" s="61">
        <f>G389*Z389/F389</f>
        <v>0</v>
      </c>
      <c r="J389" s="75">
        <v>150.80000000000001</v>
      </c>
      <c r="K389" s="75">
        <f>J389*G389</f>
        <v>0</v>
      </c>
      <c r="L389" s="36" t="s">
        <v>2047</v>
      </c>
      <c r="M389" s="36" t="s">
        <v>2048</v>
      </c>
      <c r="N389" s="37" t="s">
        <v>3245</v>
      </c>
      <c r="O389" s="34" t="s">
        <v>3252</v>
      </c>
      <c r="P389" s="34" t="s">
        <v>40</v>
      </c>
      <c r="Q389" s="38" t="s">
        <v>651</v>
      </c>
      <c r="R389" s="33" t="s">
        <v>3109</v>
      </c>
      <c r="S389" s="33" t="s">
        <v>3246</v>
      </c>
      <c r="T389" s="39">
        <v>0.17599999999999999</v>
      </c>
      <c r="U389" s="36" t="s">
        <v>339</v>
      </c>
      <c r="V389" s="40">
        <v>0</v>
      </c>
      <c r="W389" s="41">
        <v>4.2240000000000002</v>
      </c>
      <c r="X389" s="41">
        <v>4.4000000000000004</v>
      </c>
      <c r="Y389" s="34" t="s">
        <v>71</v>
      </c>
      <c r="Z389" s="42">
        <v>9.7999999999999997E-3</v>
      </c>
      <c r="AA389" s="34"/>
      <c r="AB389" s="33" t="s">
        <v>2014</v>
      </c>
      <c r="AC389" s="33" t="s">
        <v>286</v>
      </c>
      <c r="AD389" s="31" t="s">
        <v>2049</v>
      </c>
      <c r="AE389" s="1" t="e">
        <f>#REF!*G389</f>
        <v>#REF!</v>
      </c>
    </row>
    <row r="390" spans="1:31" ht="42" x14ac:dyDescent="0.2">
      <c r="A390" s="32"/>
      <c r="B390" s="62" t="s">
        <v>2050</v>
      </c>
      <c r="C390" s="34" t="s">
        <v>2051</v>
      </c>
      <c r="D390" s="34" t="s">
        <v>36</v>
      </c>
      <c r="E390" s="34"/>
      <c r="F390" s="35">
        <v>12</v>
      </c>
      <c r="G390" s="34"/>
      <c r="H390" s="41">
        <f>G390*X390/F390</f>
        <v>0</v>
      </c>
      <c r="I390" s="61">
        <f>G390*Z390/F390</f>
        <v>0</v>
      </c>
      <c r="J390" s="75">
        <v>291.39</v>
      </c>
      <c r="K390" s="75">
        <f>J390*G390</f>
        <v>0</v>
      </c>
      <c r="L390" s="36" t="s">
        <v>2052</v>
      </c>
      <c r="M390" s="36" t="s">
        <v>2053</v>
      </c>
      <c r="N390" s="37" t="s">
        <v>3245</v>
      </c>
      <c r="O390" s="34" t="s">
        <v>3253</v>
      </c>
      <c r="P390" s="34" t="s">
        <v>40</v>
      </c>
      <c r="Q390" s="38" t="s">
        <v>651</v>
      </c>
      <c r="R390" s="33" t="s">
        <v>3109</v>
      </c>
      <c r="S390" s="33" t="s">
        <v>3246</v>
      </c>
      <c r="T390" s="39">
        <v>0.35</v>
      </c>
      <c r="U390" s="36" t="s">
        <v>326</v>
      </c>
      <c r="V390" s="40">
        <v>0</v>
      </c>
      <c r="W390" s="41">
        <v>4.2</v>
      </c>
      <c r="X390" s="41">
        <v>4.38</v>
      </c>
      <c r="Y390" s="34" t="s">
        <v>71</v>
      </c>
      <c r="Z390" s="42">
        <v>9.7999999999999997E-3</v>
      </c>
      <c r="AA390" s="34"/>
      <c r="AB390" s="33" t="s">
        <v>2014</v>
      </c>
      <c r="AC390" s="33" t="s">
        <v>286</v>
      </c>
      <c r="AD390" s="31" t="s">
        <v>2054</v>
      </c>
      <c r="AE390" s="1" t="e">
        <f>#REF!*G390</f>
        <v>#REF!</v>
      </c>
    </row>
    <row r="391" spans="1:31" ht="42" x14ac:dyDescent="0.2">
      <c r="A391" s="32"/>
      <c r="B391" s="62" t="s">
        <v>2055</v>
      </c>
      <c r="C391" s="34" t="s">
        <v>2056</v>
      </c>
      <c r="D391" s="34" t="s">
        <v>36</v>
      </c>
      <c r="E391" s="34"/>
      <c r="F391" s="35">
        <v>24</v>
      </c>
      <c r="G391" s="34"/>
      <c r="H391" s="41">
        <f>G391*X391/F391</f>
        <v>0</v>
      </c>
      <c r="I391" s="61">
        <f>G391*Z391/F391</f>
        <v>0</v>
      </c>
      <c r="J391" s="75">
        <v>152.29</v>
      </c>
      <c r="K391" s="75">
        <f>J391*G391</f>
        <v>0</v>
      </c>
      <c r="L391" s="36" t="s">
        <v>2057</v>
      </c>
      <c r="M391" s="36" t="s">
        <v>2058</v>
      </c>
      <c r="N391" s="37" t="s">
        <v>3245</v>
      </c>
      <c r="O391" s="34" t="s">
        <v>3254</v>
      </c>
      <c r="P391" s="34" t="s">
        <v>40</v>
      </c>
      <c r="Q391" s="38" t="s">
        <v>1854</v>
      </c>
      <c r="R391" s="33" t="s">
        <v>3109</v>
      </c>
      <c r="S391" s="33" t="s">
        <v>3246</v>
      </c>
      <c r="T391" s="39">
        <v>0.17599999999999999</v>
      </c>
      <c r="U391" s="36" t="s">
        <v>339</v>
      </c>
      <c r="V391" s="40">
        <v>0</v>
      </c>
      <c r="W391" s="41">
        <v>4.2240000000000002</v>
      </c>
      <c r="X391" s="41">
        <v>4.4000000000000004</v>
      </c>
      <c r="Y391" s="34" t="s">
        <v>71</v>
      </c>
      <c r="Z391" s="42">
        <v>9.7999999999999997E-3</v>
      </c>
      <c r="AA391" s="34"/>
      <c r="AB391" s="33" t="s">
        <v>2014</v>
      </c>
      <c r="AC391" s="33" t="s">
        <v>2059</v>
      </c>
      <c r="AD391" s="31" t="s">
        <v>2060</v>
      </c>
      <c r="AE391" s="1" t="e">
        <f>#REF!*G391</f>
        <v>#REF!</v>
      </c>
    </row>
    <row r="392" spans="1:31" ht="42" x14ac:dyDescent="0.2">
      <c r="A392" s="32"/>
      <c r="B392" s="62" t="s">
        <v>2061</v>
      </c>
      <c r="C392" s="34" t="s">
        <v>2062</v>
      </c>
      <c r="D392" s="34" t="s">
        <v>36</v>
      </c>
      <c r="E392" s="34"/>
      <c r="F392" s="35">
        <v>24</v>
      </c>
      <c r="G392" s="34"/>
      <c r="H392" s="41">
        <f>G392*X392/F392</f>
        <v>0</v>
      </c>
      <c r="I392" s="61">
        <f>G392*Z392/F392</f>
        <v>0</v>
      </c>
      <c r="J392" s="75">
        <v>132</v>
      </c>
      <c r="K392" s="75">
        <f>J392*G392</f>
        <v>0</v>
      </c>
      <c r="L392" s="36" t="s">
        <v>2063</v>
      </c>
      <c r="M392" s="36" t="s">
        <v>2064</v>
      </c>
      <c r="N392" s="37" t="s">
        <v>3255</v>
      </c>
      <c r="O392" s="34" t="s">
        <v>3256</v>
      </c>
      <c r="P392" s="34" t="s">
        <v>40</v>
      </c>
      <c r="Q392" s="38" t="s">
        <v>651</v>
      </c>
      <c r="R392" s="33" t="s">
        <v>3109</v>
      </c>
      <c r="S392" s="33" t="s">
        <v>3246</v>
      </c>
      <c r="T392" s="39">
        <v>0.187</v>
      </c>
      <c r="U392" s="36" t="s">
        <v>339</v>
      </c>
      <c r="V392" s="40">
        <v>0</v>
      </c>
      <c r="W392" s="41">
        <v>4.4880000000000004</v>
      </c>
      <c r="X392" s="41">
        <v>4.6500000000000004</v>
      </c>
      <c r="Y392" s="34" t="s">
        <v>71</v>
      </c>
      <c r="Z392" s="42">
        <v>9.7999999999999997E-3</v>
      </c>
      <c r="AA392" s="34"/>
      <c r="AB392" s="33" t="s">
        <v>2014</v>
      </c>
      <c r="AC392" s="33" t="s">
        <v>2065</v>
      </c>
      <c r="AD392" s="31" t="s">
        <v>2066</v>
      </c>
      <c r="AE392" s="1" t="e">
        <f>#REF!*G392</f>
        <v>#REF!</v>
      </c>
    </row>
    <row r="393" spans="1:31" ht="42" x14ac:dyDescent="0.2">
      <c r="A393" s="32"/>
      <c r="B393" s="62" t="s">
        <v>2067</v>
      </c>
      <c r="C393" s="34" t="s">
        <v>2068</v>
      </c>
      <c r="D393" s="34" t="s">
        <v>36</v>
      </c>
      <c r="E393" s="34"/>
      <c r="F393" s="35">
        <v>12</v>
      </c>
      <c r="G393" s="34"/>
      <c r="H393" s="41">
        <f>G393*X393/F393</f>
        <v>0</v>
      </c>
      <c r="I393" s="61">
        <f>G393*Z393/F393</f>
        <v>0</v>
      </c>
      <c r="J393" s="75">
        <v>259.92</v>
      </c>
      <c r="K393" s="75">
        <f>J393*G393</f>
        <v>0</v>
      </c>
      <c r="L393" s="36" t="s">
        <v>2069</v>
      </c>
      <c r="M393" s="36" t="s">
        <v>2070</v>
      </c>
      <c r="N393" s="37" t="s">
        <v>3255</v>
      </c>
      <c r="O393" s="34" t="s">
        <v>3257</v>
      </c>
      <c r="P393" s="34" t="s">
        <v>40</v>
      </c>
      <c r="Q393" s="38" t="s">
        <v>651</v>
      </c>
      <c r="R393" s="33" t="s">
        <v>3109</v>
      </c>
      <c r="S393" s="33" t="s">
        <v>3246</v>
      </c>
      <c r="T393" s="39">
        <v>0.36699999999999999</v>
      </c>
      <c r="U393" s="36" t="s">
        <v>326</v>
      </c>
      <c r="V393" s="40">
        <v>0</v>
      </c>
      <c r="W393" s="41">
        <v>4.4039999999999999</v>
      </c>
      <c r="X393" s="41">
        <v>4.58</v>
      </c>
      <c r="Y393" s="34" t="s">
        <v>71</v>
      </c>
      <c r="Z393" s="42">
        <v>9.7999999999999997E-3</v>
      </c>
      <c r="AA393" s="34"/>
      <c r="AB393" s="33" t="s">
        <v>2014</v>
      </c>
      <c r="AC393" s="33" t="s">
        <v>2065</v>
      </c>
      <c r="AD393" s="31" t="s">
        <v>2071</v>
      </c>
      <c r="AE393" s="1" t="e">
        <f>#REF!*G393</f>
        <v>#REF!</v>
      </c>
    </row>
    <row r="394" spans="1:31" ht="42" x14ac:dyDescent="0.2">
      <c r="A394" s="32"/>
      <c r="B394" s="62" t="s">
        <v>2072</v>
      </c>
      <c r="C394" s="34" t="s">
        <v>2073</v>
      </c>
      <c r="D394" s="34" t="s">
        <v>36</v>
      </c>
      <c r="E394" s="34"/>
      <c r="F394" s="35">
        <v>32</v>
      </c>
      <c r="G394" s="34"/>
      <c r="H394" s="41">
        <f>G394*X394/F394</f>
        <v>0</v>
      </c>
      <c r="I394" s="61">
        <f>G394*Z394/F394</f>
        <v>0</v>
      </c>
      <c r="J394" s="75">
        <v>55.26</v>
      </c>
      <c r="K394" s="75">
        <f>J394*G394</f>
        <v>0</v>
      </c>
      <c r="L394" s="36" t="s">
        <v>2074</v>
      </c>
      <c r="M394" s="36" t="s">
        <v>2075</v>
      </c>
      <c r="N394" s="37" t="s">
        <v>3258</v>
      </c>
      <c r="O394" s="34" t="s">
        <v>2076</v>
      </c>
      <c r="P394" s="34" t="s">
        <v>40</v>
      </c>
      <c r="Q394" s="38" t="s">
        <v>310</v>
      </c>
      <c r="R394" s="33" t="s">
        <v>3109</v>
      </c>
      <c r="S394" s="33" t="s">
        <v>3246</v>
      </c>
      <c r="T394" s="39">
        <v>4.2000000000000003E-2</v>
      </c>
      <c r="U394" s="36" t="s">
        <v>2077</v>
      </c>
      <c r="V394" s="43">
        <v>5.0000000000000001E-4</v>
      </c>
      <c r="W394" s="41">
        <v>1.3440000000000001</v>
      </c>
      <c r="X394" s="41">
        <v>1.73</v>
      </c>
      <c r="Y394" s="34" t="s">
        <v>2078</v>
      </c>
      <c r="Z394" s="42">
        <v>1.32E-2</v>
      </c>
      <c r="AA394" s="34"/>
      <c r="AB394" s="33" t="s">
        <v>2079</v>
      </c>
      <c r="AC394" s="33"/>
      <c r="AD394" s="31" t="s">
        <v>2080</v>
      </c>
      <c r="AE394" s="1" t="e">
        <f>#REF!*G394</f>
        <v>#REF!</v>
      </c>
    </row>
    <row r="395" spans="1:31" ht="42" x14ac:dyDescent="0.2">
      <c r="A395" s="32"/>
      <c r="B395" s="62" t="s">
        <v>2081</v>
      </c>
      <c r="C395" s="34" t="s">
        <v>2082</v>
      </c>
      <c r="D395" s="34" t="s">
        <v>36</v>
      </c>
      <c r="E395" s="34"/>
      <c r="F395" s="35">
        <v>32</v>
      </c>
      <c r="G395" s="34"/>
      <c r="H395" s="41">
        <f>G395*X395/F395</f>
        <v>0</v>
      </c>
      <c r="I395" s="61">
        <f>G395*Z395/F395</f>
        <v>0</v>
      </c>
      <c r="J395" s="75">
        <v>65.010000000000005</v>
      </c>
      <c r="K395" s="75">
        <f>J395*G395</f>
        <v>0</v>
      </c>
      <c r="L395" s="36" t="s">
        <v>2083</v>
      </c>
      <c r="M395" s="36" t="s">
        <v>2084</v>
      </c>
      <c r="N395" s="37" t="s">
        <v>3258</v>
      </c>
      <c r="O395" s="34" t="s">
        <v>3259</v>
      </c>
      <c r="P395" s="34" t="s">
        <v>40</v>
      </c>
      <c r="Q395" s="38" t="s">
        <v>310</v>
      </c>
      <c r="R395" s="33" t="s">
        <v>3109</v>
      </c>
      <c r="S395" s="33" t="s">
        <v>3246</v>
      </c>
      <c r="T395" s="39">
        <v>4.3999999999999997E-2</v>
      </c>
      <c r="U395" s="36" t="s">
        <v>2077</v>
      </c>
      <c r="V395" s="43">
        <v>5.0000000000000001E-4</v>
      </c>
      <c r="W395" s="41">
        <v>1.4079999999999999</v>
      </c>
      <c r="X395" s="41">
        <v>1.79</v>
      </c>
      <c r="Y395" s="34" t="s">
        <v>2078</v>
      </c>
      <c r="Z395" s="42">
        <v>1.32E-2</v>
      </c>
      <c r="AA395" s="34"/>
      <c r="AB395" s="33" t="s">
        <v>2079</v>
      </c>
      <c r="AC395" s="33" t="s">
        <v>2085</v>
      </c>
      <c r="AD395" s="31" t="s">
        <v>2086</v>
      </c>
      <c r="AE395" s="1" t="e">
        <f>#REF!*G395</f>
        <v>#REF!</v>
      </c>
    </row>
    <row r="396" spans="1:31" ht="52.5" x14ac:dyDescent="0.2">
      <c r="A396" s="32"/>
      <c r="B396" s="62" t="s">
        <v>2087</v>
      </c>
      <c r="C396" s="34" t="s">
        <v>2088</v>
      </c>
      <c r="D396" s="34" t="s">
        <v>36</v>
      </c>
      <c r="E396" s="34"/>
      <c r="F396" s="35">
        <v>18</v>
      </c>
      <c r="G396" s="34"/>
      <c r="H396" s="41">
        <f>G396*X396/F396</f>
        <v>0</v>
      </c>
      <c r="I396" s="61">
        <f>G396*Z396/F396</f>
        <v>0</v>
      </c>
      <c r="J396" s="75">
        <v>177.37</v>
      </c>
      <c r="K396" s="75">
        <f>J396*G396</f>
        <v>0</v>
      </c>
      <c r="L396" s="36" t="s">
        <v>2089</v>
      </c>
      <c r="M396" s="36" t="s">
        <v>2090</v>
      </c>
      <c r="N396" s="37" t="s">
        <v>3258</v>
      </c>
      <c r="O396" s="34" t="s">
        <v>2091</v>
      </c>
      <c r="P396" s="34" t="s">
        <v>40</v>
      </c>
      <c r="Q396" s="38" t="s">
        <v>310</v>
      </c>
      <c r="R396" s="33" t="s">
        <v>3109</v>
      </c>
      <c r="S396" s="33" t="s">
        <v>3246</v>
      </c>
      <c r="T396" s="39">
        <v>0.253</v>
      </c>
      <c r="U396" s="36" t="s">
        <v>346</v>
      </c>
      <c r="V396" s="40">
        <v>0</v>
      </c>
      <c r="W396" s="41">
        <v>4.5540000000000003</v>
      </c>
      <c r="X396" s="41">
        <v>4.8</v>
      </c>
      <c r="Y396" s="34" t="s">
        <v>347</v>
      </c>
      <c r="Z396" s="42">
        <v>1.1599999999999999E-2</v>
      </c>
      <c r="AA396" s="34"/>
      <c r="AB396" s="33" t="s">
        <v>2079</v>
      </c>
      <c r="AC396" s="33"/>
      <c r="AD396" s="31" t="s">
        <v>2092</v>
      </c>
      <c r="AE396" s="1" t="e">
        <f>#REF!*G396</f>
        <v>#REF!</v>
      </c>
    </row>
    <row r="397" spans="1:31" ht="42" x14ac:dyDescent="0.2">
      <c r="A397" s="32"/>
      <c r="B397" s="62" t="s">
        <v>2093</v>
      </c>
      <c r="C397" s="34" t="s">
        <v>2094</v>
      </c>
      <c r="D397" s="34" t="s">
        <v>36</v>
      </c>
      <c r="E397" s="34"/>
      <c r="F397" s="35">
        <v>18</v>
      </c>
      <c r="G397" s="34"/>
      <c r="H397" s="41">
        <f>G397*X397/F397</f>
        <v>0</v>
      </c>
      <c r="I397" s="61">
        <f>G397*Z397/F397</f>
        <v>0</v>
      </c>
      <c r="J397" s="75">
        <v>277.58999999999997</v>
      </c>
      <c r="K397" s="75">
        <f>J397*G397</f>
        <v>0</v>
      </c>
      <c r="L397" s="36" t="s">
        <v>2095</v>
      </c>
      <c r="M397" s="36" t="s">
        <v>2096</v>
      </c>
      <c r="N397" s="37" t="s">
        <v>3258</v>
      </c>
      <c r="O397" s="34" t="s">
        <v>3260</v>
      </c>
      <c r="P397" s="34" t="s">
        <v>40</v>
      </c>
      <c r="Q397" s="38" t="s">
        <v>310</v>
      </c>
      <c r="R397" s="33" t="s">
        <v>3109</v>
      </c>
      <c r="S397" s="33" t="s">
        <v>3246</v>
      </c>
      <c r="T397" s="39">
        <v>0.24399999999999999</v>
      </c>
      <c r="U397" s="36" t="s">
        <v>346</v>
      </c>
      <c r="V397" s="40">
        <v>0</v>
      </c>
      <c r="W397" s="41">
        <v>4.3920000000000003</v>
      </c>
      <c r="X397" s="41">
        <v>4.62</v>
      </c>
      <c r="Y397" s="34" t="s">
        <v>347</v>
      </c>
      <c r="Z397" s="42">
        <v>1.1599999999999999E-2</v>
      </c>
      <c r="AA397" s="34"/>
      <c r="AB397" s="33" t="s">
        <v>2079</v>
      </c>
      <c r="AC397" s="33" t="s">
        <v>286</v>
      </c>
      <c r="AD397" s="31" t="s">
        <v>2097</v>
      </c>
      <c r="AE397" s="1" t="e">
        <f>#REF!*G397</f>
        <v>#REF!</v>
      </c>
    </row>
    <row r="398" spans="1:31" ht="42.75" thickBot="1" x14ac:dyDescent="0.25">
      <c r="A398" s="32"/>
      <c r="B398" s="62" t="s">
        <v>2098</v>
      </c>
      <c r="C398" s="34" t="s">
        <v>2099</v>
      </c>
      <c r="D398" s="34" t="s">
        <v>36</v>
      </c>
      <c r="E398" s="34"/>
      <c r="F398" s="35">
        <v>18</v>
      </c>
      <c r="G398" s="34"/>
      <c r="H398" s="41">
        <f>G398*X398/F398</f>
        <v>0</v>
      </c>
      <c r="I398" s="61">
        <f>G398*Z398/F398</f>
        <v>0</v>
      </c>
      <c r="J398" s="75">
        <v>300.74</v>
      </c>
      <c r="K398" s="75">
        <f>J398*G398</f>
        <v>0</v>
      </c>
      <c r="L398" s="36" t="s">
        <v>2100</v>
      </c>
      <c r="M398" s="36" t="s">
        <v>2101</v>
      </c>
      <c r="N398" s="37" t="s">
        <v>3258</v>
      </c>
      <c r="O398" s="34" t="s">
        <v>3260</v>
      </c>
      <c r="P398" s="34" t="s">
        <v>40</v>
      </c>
      <c r="Q398" s="38" t="s">
        <v>310</v>
      </c>
      <c r="R398" s="33" t="s">
        <v>3109</v>
      </c>
      <c r="S398" s="33" t="s">
        <v>3246</v>
      </c>
      <c r="T398" s="39">
        <v>0.25800000000000001</v>
      </c>
      <c r="U398" s="36" t="s">
        <v>346</v>
      </c>
      <c r="V398" s="40">
        <v>0</v>
      </c>
      <c r="W398" s="41">
        <v>4.6440000000000001</v>
      </c>
      <c r="X398" s="41">
        <v>4.87</v>
      </c>
      <c r="Y398" s="34" t="s">
        <v>347</v>
      </c>
      <c r="Z398" s="42">
        <v>1.1599999999999999E-2</v>
      </c>
      <c r="AA398" s="34"/>
      <c r="AB398" s="33" t="s">
        <v>2079</v>
      </c>
      <c r="AC398" s="33" t="s">
        <v>2059</v>
      </c>
      <c r="AD398" s="31" t="s">
        <v>2102</v>
      </c>
      <c r="AE398" s="1" t="e">
        <f>#REF!*G398</f>
        <v>#REF!</v>
      </c>
    </row>
    <row r="399" spans="1:31" ht="15.95" customHeight="1" thickBot="1" x14ac:dyDescent="0.25">
      <c r="A399" s="2"/>
      <c r="B399" s="9" t="s">
        <v>2103</v>
      </c>
      <c r="C399" s="10"/>
      <c r="D399" s="10"/>
      <c r="E399" s="10"/>
      <c r="F399" s="10"/>
      <c r="G399" s="10"/>
      <c r="H399" s="10"/>
      <c r="I399" s="10"/>
      <c r="J399" s="69"/>
      <c r="K399" s="69"/>
      <c r="L399" s="10"/>
      <c r="M399" s="10"/>
      <c r="N399" s="10"/>
      <c r="O399" s="10"/>
      <c r="P399" s="10"/>
      <c r="Q399" s="10"/>
      <c r="R399" s="10"/>
      <c r="S399" s="10"/>
      <c r="T399" s="10"/>
      <c r="U399" s="10"/>
      <c r="V399" s="10"/>
      <c r="W399" s="10"/>
      <c r="X399" s="10"/>
      <c r="Y399" s="10"/>
      <c r="Z399" s="10"/>
      <c r="AA399" s="10"/>
      <c r="AB399" s="10"/>
      <c r="AC399" s="10"/>
    </row>
    <row r="400" spans="1:31" ht="12" customHeight="1" x14ac:dyDescent="0.2">
      <c r="A400" s="2"/>
      <c r="B400" s="11" t="s">
        <v>2104</v>
      </c>
      <c r="C400" s="12"/>
      <c r="D400" s="12"/>
      <c r="E400" s="12"/>
      <c r="F400" s="12"/>
      <c r="G400" s="12"/>
      <c r="H400" s="12"/>
      <c r="I400" s="12"/>
      <c r="J400" s="72"/>
      <c r="K400" s="72"/>
      <c r="L400" s="13"/>
      <c r="M400" s="13"/>
      <c r="N400" s="13"/>
      <c r="O400" s="12"/>
      <c r="P400" s="13"/>
      <c r="Q400" s="13"/>
      <c r="R400" s="13"/>
      <c r="S400" s="13"/>
      <c r="T400" s="14"/>
      <c r="U400" s="14"/>
      <c r="V400" s="14"/>
      <c r="W400" s="13"/>
      <c r="X400" s="13"/>
      <c r="Y400" s="13"/>
      <c r="Z400" s="13"/>
      <c r="AA400" s="13"/>
      <c r="AB400" s="13"/>
      <c r="AC400" s="13"/>
    </row>
    <row r="401" spans="1:32" ht="12" customHeight="1" x14ac:dyDescent="0.2">
      <c r="A401" s="2"/>
      <c r="B401" s="15" t="s">
        <v>2105</v>
      </c>
      <c r="C401" s="16"/>
      <c r="D401" s="16"/>
      <c r="E401" s="16"/>
      <c r="F401" s="16"/>
      <c r="G401" s="16"/>
      <c r="H401" s="16"/>
      <c r="I401" s="16"/>
      <c r="J401" s="73"/>
      <c r="K401" s="73"/>
      <c r="L401" s="17"/>
      <c r="M401" s="17"/>
      <c r="N401" s="17"/>
      <c r="O401" s="16"/>
      <c r="P401" s="17"/>
      <c r="Q401" s="17"/>
      <c r="R401" s="17"/>
      <c r="S401" s="17"/>
      <c r="T401" s="18"/>
      <c r="U401" s="18"/>
      <c r="V401" s="18"/>
      <c r="W401" s="17"/>
      <c r="X401" s="17"/>
      <c r="Y401" s="17"/>
      <c r="Z401" s="17"/>
      <c r="AA401" s="17"/>
      <c r="AB401" s="17"/>
      <c r="AC401" s="17"/>
    </row>
    <row r="402" spans="1:32" s="1" customFormat="1" ht="42" x14ac:dyDescent="0.2">
      <c r="A402" s="32" t="s">
        <v>1621</v>
      </c>
      <c r="B402" s="64" t="s">
        <v>2106</v>
      </c>
      <c r="C402" s="46" t="s">
        <v>2107</v>
      </c>
      <c r="D402" s="46" t="s">
        <v>36</v>
      </c>
      <c r="E402" s="46"/>
      <c r="F402" s="47">
        <v>10</v>
      </c>
      <c r="G402" s="48"/>
      <c r="H402" s="54">
        <f>G402*X402/F402</f>
        <v>0</v>
      </c>
      <c r="I402" s="63">
        <f>G402*Z402/F402</f>
        <v>0</v>
      </c>
      <c r="J402" s="76">
        <v>101.06</v>
      </c>
      <c r="K402" s="76">
        <f>J402*G402</f>
        <v>0</v>
      </c>
      <c r="L402" s="49" t="s">
        <v>2108</v>
      </c>
      <c r="M402" s="49" t="s">
        <v>2109</v>
      </c>
      <c r="N402" s="50" t="s">
        <v>3261</v>
      </c>
      <c r="O402" s="46" t="s">
        <v>2110</v>
      </c>
      <c r="P402" s="46" t="s">
        <v>40</v>
      </c>
      <c r="Q402" s="51" t="s">
        <v>2111</v>
      </c>
      <c r="R402" s="45" t="s">
        <v>3109</v>
      </c>
      <c r="S402" s="45" t="s">
        <v>3262</v>
      </c>
      <c r="T402" s="52">
        <v>0.187</v>
      </c>
      <c r="U402" s="49" t="s">
        <v>2112</v>
      </c>
      <c r="V402" s="53">
        <v>1E-3</v>
      </c>
      <c r="W402" s="54">
        <v>1.87</v>
      </c>
      <c r="X402" s="54">
        <v>2.09</v>
      </c>
      <c r="Y402" s="46" t="s">
        <v>2113</v>
      </c>
      <c r="Z402" s="55">
        <v>1.3299999999999999E-2</v>
      </c>
      <c r="AA402" s="46"/>
      <c r="AB402" s="45" t="s">
        <v>2114</v>
      </c>
      <c r="AC402" s="45"/>
      <c r="AD402" s="31" t="s">
        <v>2115</v>
      </c>
      <c r="AE402" s="1" t="e">
        <f>#REF!*G402</f>
        <v>#REF!</v>
      </c>
      <c r="AF402" s="70"/>
    </row>
    <row r="403" spans="1:32" s="1" customFormat="1" ht="42" x14ac:dyDescent="0.2">
      <c r="A403" s="32" t="s">
        <v>1621</v>
      </c>
      <c r="B403" s="64" t="s">
        <v>2116</v>
      </c>
      <c r="C403" s="46" t="s">
        <v>2117</v>
      </c>
      <c r="D403" s="46" t="s">
        <v>36</v>
      </c>
      <c r="E403" s="46"/>
      <c r="F403" s="47">
        <v>10</v>
      </c>
      <c r="G403" s="48"/>
      <c r="H403" s="54">
        <f>G403*X403/F403</f>
        <v>0</v>
      </c>
      <c r="I403" s="63">
        <f>G403*Z403/F403</f>
        <v>0</v>
      </c>
      <c r="J403" s="76">
        <v>101.06</v>
      </c>
      <c r="K403" s="76">
        <f>J403*G403</f>
        <v>0</v>
      </c>
      <c r="L403" s="49" t="s">
        <v>2118</v>
      </c>
      <c r="M403" s="49" t="s">
        <v>2119</v>
      </c>
      <c r="N403" s="50" t="s">
        <v>3261</v>
      </c>
      <c r="O403" s="46" t="s">
        <v>2110</v>
      </c>
      <c r="P403" s="46" t="s">
        <v>40</v>
      </c>
      <c r="Q403" s="51" t="s">
        <v>2111</v>
      </c>
      <c r="R403" s="45" t="s">
        <v>3109</v>
      </c>
      <c r="S403" s="45" t="s">
        <v>3262</v>
      </c>
      <c r="T403" s="52">
        <v>0.18099999999999999</v>
      </c>
      <c r="U403" s="49" t="s">
        <v>2112</v>
      </c>
      <c r="V403" s="53">
        <v>1E-3</v>
      </c>
      <c r="W403" s="54">
        <v>1.81</v>
      </c>
      <c r="X403" s="54">
        <v>2.1030000000000002</v>
      </c>
      <c r="Y403" s="46" t="s">
        <v>2113</v>
      </c>
      <c r="Z403" s="55">
        <v>1.3299999999999999E-2</v>
      </c>
      <c r="AA403" s="46"/>
      <c r="AB403" s="45" t="s">
        <v>2114</v>
      </c>
      <c r="AC403" s="45"/>
      <c r="AD403" s="31" t="s">
        <v>2120</v>
      </c>
      <c r="AE403" s="1" t="e">
        <f>#REF!*G403</f>
        <v>#REF!</v>
      </c>
      <c r="AF403" s="70"/>
    </row>
    <row r="404" spans="1:32" s="1" customFormat="1" ht="42.75" thickBot="1" x14ac:dyDescent="0.25">
      <c r="A404" s="32" t="s">
        <v>1621</v>
      </c>
      <c r="B404" s="64" t="s">
        <v>2121</v>
      </c>
      <c r="C404" s="46" t="s">
        <v>2122</v>
      </c>
      <c r="D404" s="46" t="s">
        <v>36</v>
      </c>
      <c r="E404" s="46"/>
      <c r="F404" s="47">
        <v>10</v>
      </c>
      <c r="G404" s="48"/>
      <c r="H404" s="54">
        <f>G404*X404/F404</f>
        <v>0</v>
      </c>
      <c r="I404" s="63">
        <f>G404*Z404/F404</f>
        <v>0</v>
      </c>
      <c r="J404" s="76">
        <v>101.06</v>
      </c>
      <c r="K404" s="76">
        <f>J404*G404</f>
        <v>0</v>
      </c>
      <c r="L404" s="49" t="s">
        <v>2123</v>
      </c>
      <c r="M404" s="49" t="s">
        <v>2124</v>
      </c>
      <c r="N404" s="50" t="s">
        <v>3261</v>
      </c>
      <c r="O404" s="46" t="s">
        <v>2110</v>
      </c>
      <c r="P404" s="46" t="s">
        <v>40</v>
      </c>
      <c r="Q404" s="51" t="s">
        <v>2111</v>
      </c>
      <c r="R404" s="45" t="s">
        <v>3109</v>
      </c>
      <c r="S404" s="45" t="s">
        <v>3262</v>
      </c>
      <c r="T404" s="52">
        <v>0.188</v>
      </c>
      <c r="U404" s="49" t="s">
        <v>2112</v>
      </c>
      <c r="V404" s="53">
        <v>1E-3</v>
      </c>
      <c r="W404" s="54">
        <v>1.88</v>
      </c>
      <c r="X404" s="54">
        <v>2.1070000000000002</v>
      </c>
      <c r="Y404" s="46" t="s">
        <v>2113</v>
      </c>
      <c r="Z404" s="55">
        <v>1.3299999999999999E-2</v>
      </c>
      <c r="AA404" s="46"/>
      <c r="AB404" s="45" t="s">
        <v>2114</v>
      </c>
      <c r="AC404" s="45"/>
      <c r="AD404" s="31" t="s">
        <v>2125</v>
      </c>
      <c r="AE404" s="1" t="e">
        <f>#REF!*G404</f>
        <v>#REF!</v>
      </c>
      <c r="AF404" s="70"/>
    </row>
    <row r="405" spans="1:32" ht="12" customHeight="1" x14ac:dyDescent="0.2">
      <c r="A405" s="2"/>
      <c r="B405" s="11" t="s">
        <v>2126</v>
      </c>
      <c r="C405" s="12"/>
      <c r="D405" s="12"/>
      <c r="E405" s="12"/>
      <c r="F405" s="12"/>
      <c r="G405" s="12"/>
      <c r="H405" s="12"/>
      <c r="I405" s="12"/>
      <c r="J405" s="72"/>
      <c r="K405" s="72"/>
      <c r="L405" s="13"/>
      <c r="M405" s="13"/>
      <c r="N405" s="13"/>
      <c r="O405" s="12"/>
      <c r="P405" s="13"/>
      <c r="Q405" s="13"/>
      <c r="R405" s="13"/>
      <c r="S405" s="13"/>
      <c r="T405" s="14"/>
      <c r="U405" s="14"/>
      <c r="V405" s="14"/>
      <c r="W405" s="13"/>
      <c r="X405" s="13"/>
      <c r="Y405" s="13"/>
      <c r="Z405" s="13"/>
      <c r="AA405" s="13"/>
      <c r="AB405" s="13"/>
      <c r="AC405" s="13"/>
    </row>
    <row r="406" spans="1:32" ht="42" x14ac:dyDescent="0.2">
      <c r="A406" s="32"/>
      <c r="B406" s="62" t="s">
        <v>2127</v>
      </c>
      <c r="C406" s="34" t="s">
        <v>2128</v>
      </c>
      <c r="D406" s="34" t="s">
        <v>36</v>
      </c>
      <c r="E406" s="34"/>
      <c r="F406" s="35">
        <v>12</v>
      </c>
      <c r="G406" s="34"/>
      <c r="H406" s="41">
        <f>G406*X406/F406</f>
        <v>0</v>
      </c>
      <c r="I406" s="61">
        <f>G406*Z406/F406</f>
        <v>0</v>
      </c>
      <c r="J406" s="75">
        <v>112.87</v>
      </c>
      <c r="K406" s="75">
        <f>J406*G406</f>
        <v>0</v>
      </c>
      <c r="L406" s="36" t="s">
        <v>2129</v>
      </c>
      <c r="M406" s="36" t="s">
        <v>2130</v>
      </c>
      <c r="N406" s="37" t="s">
        <v>3264</v>
      </c>
      <c r="O406" s="34" t="s">
        <v>2131</v>
      </c>
      <c r="P406" s="34" t="s">
        <v>674</v>
      </c>
      <c r="Q406" s="38" t="s">
        <v>768</v>
      </c>
      <c r="R406" s="33" t="s">
        <v>3263</v>
      </c>
      <c r="S406" s="33" t="s">
        <v>2132</v>
      </c>
      <c r="T406" s="39">
        <v>0.38</v>
      </c>
      <c r="U406" s="36" t="s">
        <v>2133</v>
      </c>
      <c r="V406" s="43">
        <v>1.2999999999999999E-3</v>
      </c>
      <c r="W406" s="41">
        <v>4.5599999999999996</v>
      </c>
      <c r="X406" s="41">
        <v>4.7</v>
      </c>
      <c r="Y406" s="34" t="s">
        <v>2134</v>
      </c>
      <c r="Z406" s="42">
        <v>1.7999999999999999E-2</v>
      </c>
      <c r="AA406" s="34" t="s">
        <v>44</v>
      </c>
      <c r="AB406" s="33" t="s">
        <v>678</v>
      </c>
      <c r="AC406" s="33"/>
      <c r="AD406" s="31" t="s">
        <v>2135</v>
      </c>
      <c r="AE406" s="1" t="e">
        <f>#REF!*G406</f>
        <v>#REF!</v>
      </c>
    </row>
    <row r="407" spans="1:32" ht="42" x14ac:dyDescent="0.2">
      <c r="A407" s="32"/>
      <c r="B407" s="62" t="s">
        <v>2136</v>
      </c>
      <c r="C407" s="34" t="s">
        <v>2137</v>
      </c>
      <c r="D407" s="34" t="s">
        <v>36</v>
      </c>
      <c r="E407" s="34"/>
      <c r="F407" s="35">
        <v>12</v>
      </c>
      <c r="G407" s="34"/>
      <c r="H407" s="41">
        <f>G407*X407/F407</f>
        <v>0</v>
      </c>
      <c r="I407" s="61">
        <f>G407*Z407/F407</f>
        <v>0</v>
      </c>
      <c r="J407" s="75">
        <v>156.35</v>
      </c>
      <c r="K407" s="75">
        <f>J407*G407</f>
        <v>0</v>
      </c>
      <c r="L407" s="36" t="s">
        <v>2138</v>
      </c>
      <c r="M407" s="36" t="s">
        <v>2139</v>
      </c>
      <c r="N407" s="37" t="s">
        <v>3265</v>
      </c>
      <c r="O407" s="34" t="s">
        <v>2140</v>
      </c>
      <c r="P407" s="34" t="s">
        <v>674</v>
      </c>
      <c r="Q407" s="38" t="s">
        <v>768</v>
      </c>
      <c r="R407" s="33" t="s">
        <v>3263</v>
      </c>
      <c r="S407" s="33" t="s">
        <v>2132</v>
      </c>
      <c r="T407" s="39">
        <v>0.56000000000000005</v>
      </c>
      <c r="U407" s="36" t="s">
        <v>2141</v>
      </c>
      <c r="V407" s="43">
        <v>1.9E-3</v>
      </c>
      <c r="W407" s="41">
        <v>6.72</v>
      </c>
      <c r="X407" s="41">
        <v>7</v>
      </c>
      <c r="Y407" s="34" t="s">
        <v>2142</v>
      </c>
      <c r="Z407" s="42">
        <v>2.7E-2</v>
      </c>
      <c r="AA407" s="34" t="s">
        <v>44</v>
      </c>
      <c r="AB407" s="33" t="s">
        <v>678</v>
      </c>
      <c r="AC407" s="33"/>
      <c r="AD407" s="31" t="s">
        <v>2143</v>
      </c>
      <c r="AE407" s="1" t="e">
        <f>#REF!*G407</f>
        <v>#REF!</v>
      </c>
    </row>
    <row r="408" spans="1:32" ht="42" x14ac:dyDescent="0.2">
      <c r="A408" s="32"/>
      <c r="B408" s="62" t="s">
        <v>2144</v>
      </c>
      <c r="C408" s="34" t="s">
        <v>2145</v>
      </c>
      <c r="D408" s="34" t="s">
        <v>36</v>
      </c>
      <c r="E408" s="34"/>
      <c r="F408" s="35">
        <v>12</v>
      </c>
      <c r="G408" s="34"/>
      <c r="H408" s="41">
        <f>G408*X408/F408</f>
        <v>0</v>
      </c>
      <c r="I408" s="61">
        <f>G408*Z408/F408</f>
        <v>0</v>
      </c>
      <c r="J408" s="75">
        <v>126.57</v>
      </c>
      <c r="K408" s="75">
        <f>J408*G408</f>
        <v>0</v>
      </c>
      <c r="L408" s="36" t="s">
        <v>2146</v>
      </c>
      <c r="M408" s="36" t="s">
        <v>2147</v>
      </c>
      <c r="N408" s="37" t="s">
        <v>3266</v>
      </c>
      <c r="O408" s="34" t="s">
        <v>2148</v>
      </c>
      <c r="P408" s="34" t="s">
        <v>674</v>
      </c>
      <c r="Q408" s="38" t="s">
        <v>768</v>
      </c>
      <c r="R408" s="33" t="s">
        <v>3263</v>
      </c>
      <c r="S408" s="33" t="s">
        <v>2132</v>
      </c>
      <c r="T408" s="39">
        <v>0.49199999999999999</v>
      </c>
      <c r="U408" s="36" t="s">
        <v>2149</v>
      </c>
      <c r="V408" s="43">
        <v>1E-3</v>
      </c>
      <c r="W408" s="41">
        <v>5.9039999999999999</v>
      </c>
      <c r="X408" s="41">
        <v>6.1</v>
      </c>
      <c r="Y408" s="34" t="s">
        <v>2150</v>
      </c>
      <c r="Z408" s="42">
        <v>1.34E-2</v>
      </c>
      <c r="AA408" s="34" t="s">
        <v>44</v>
      </c>
      <c r="AB408" s="33" t="s">
        <v>678</v>
      </c>
      <c r="AC408" s="33"/>
      <c r="AD408" s="31" t="s">
        <v>2151</v>
      </c>
      <c r="AE408" s="1" t="e">
        <f>#REF!*G408</f>
        <v>#REF!</v>
      </c>
    </row>
    <row r="409" spans="1:32" ht="42.75" thickBot="1" x14ac:dyDescent="0.25">
      <c r="A409" s="32"/>
      <c r="B409" s="62" t="s">
        <v>2152</v>
      </c>
      <c r="C409" s="34" t="s">
        <v>2153</v>
      </c>
      <c r="D409" s="34" t="s">
        <v>36</v>
      </c>
      <c r="E409" s="34"/>
      <c r="F409" s="35">
        <v>6</v>
      </c>
      <c r="G409" s="34"/>
      <c r="H409" s="41">
        <f>G409*X409/F409</f>
        <v>0</v>
      </c>
      <c r="I409" s="61">
        <f>G409*Z409/F409</f>
        <v>0</v>
      </c>
      <c r="J409" s="75">
        <v>227.67</v>
      </c>
      <c r="K409" s="75">
        <f>J409*G409</f>
        <v>0</v>
      </c>
      <c r="L409" s="36" t="s">
        <v>2154</v>
      </c>
      <c r="M409" s="36" t="s">
        <v>2155</v>
      </c>
      <c r="N409" s="37" t="s">
        <v>3267</v>
      </c>
      <c r="O409" s="34" t="s">
        <v>2156</v>
      </c>
      <c r="P409" s="34" t="s">
        <v>674</v>
      </c>
      <c r="Q409" s="38" t="s">
        <v>768</v>
      </c>
      <c r="R409" s="33" t="s">
        <v>3263</v>
      </c>
      <c r="S409" s="33" t="s">
        <v>2132</v>
      </c>
      <c r="T409" s="39">
        <v>0.97</v>
      </c>
      <c r="U409" s="36" t="s">
        <v>2157</v>
      </c>
      <c r="V409" s="43">
        <v>1.8E-3</v>
      </c>
      <c r="W409" s="41">
        <v>5.82</v>
      </c>
      <c r="X409" s="41">
        <v>6</v>
      </c>
      <c r="Y409" s="34" t="s">
        <v>2158</v>
      </c>
      <c r="Z409" s="42">
        <v>1.26E-2</v>
      </c>
      <c r="AA409" s="34" t="s">
        <v>44</v>
      </c>
      <c r="AB409" s="33" t="s">
        <v>678</v>
      </c>
      <c r="AC409" s="33"/>
      <c r="AD409" s="31" t="s">
        <v>2159</v>
      </c>
      <c r="AE409" s="1" t="e">
        <f>#REF!*G409</f>
        <v>#REF!</v>
      </c>
    </row>
    <row r="410" spans="1:32" ht="12" customHeight="1" x14ac:dyDescent="0.2">
      <c r="A410" s="2"/>
      <c r="B410" s="11" t="s">
        <v>2160</v>
      </c>
      <c r="C410" s="12"/>
      <c r="D410" s="12"/>
      <c r="E410" s="12"/>
      <c r="F410" s="12"/>
      <c r="G410" s="12"/>
      <c r="H410" s="12"/>
      <c r="I410" s="12"/>
      <c r="J410" s="72"/>
      <c r="K410" s="72"/>
      <c r="L410" s="13"/>
      <c r="M410" s="13"/>
      <c r="N410" s="13"/>
      <c r="O410" s="12"/>
      <c r="P410" s="13"/>
      <c r="Q410" s="13"/>
      <c r="R410" s="13"/>
      <c r="S410" s="13"/>
      <c r="T410" s="14"/>
      <c r="U410" s="14"/>
      <c r="V410" s="14"/>
      <c r="W410" s="13"/>
      <c r="X410" s="13"/>
      <c r="Y410" s="13"/>
      <c r="Z410" s="13"/>
      <c r="AA410" s="13"/>
      <c r="AB410" s="13"/>
      <c r="AC410" s="13"/>
    </row>
    <row r="411" spans="1:32" ht="12" customHeight="1" x14ac:dyDescent="0.2">
      <c r="A411" s="2"/>
      <c r="B411" s="15" t="s">
        <v>2161</v>
      </c>
      <c r="C411" s="16"/>
      <c r="D411" s="16"/>
      <c r="E411" s="16"/>
      <c r="F411" s="16"/>
      <c r="G411" s="16"/>
      <c r="H411" s="16"/>
      <c r="I411" s="16"/>
      <c r="J411" s="73"/>
      <c r="K411" s="73"/>
      <c r="L411" s="17"/>
      <c r="M411" s="17"/>
      <c r="N411" s="17"/>
      <c r="O411" s="16"/>
      <c r="P411" s="17"/>
      <c r="Q411" s="17"/>
      <c r="R411" s="17"/>
      <c r="S411" s="17"/>
      <c r="T411" s="18"/>
      <c r="U411" s="18"/>
      <c r="V411" s="18"/>
      <c r="W411" s="17"/>
      <c r="X411" s="17"/>
      <c r="Y411" s="17"/>
      <c r="Z411" s="17"/>
      <c r="AA411" s="17"/>
      <c r="AB411" s="17"/>
      <c r="AC411" s="17"/>
    </row>
    <row r="412" spans="1:32" ht="52.5" x14ac:dyDescent="0.2">
      <c r="A412" s="32"/>
      <c r="B412" s="62" t="s">
        <v>2164</v>
      </c>
      <c r="C412" s="34" t="s">
        <v>2165</v>
      </c>
      <c r="D412" s="34" t="s">
        <v>36</v>
      </c>
      <c r="E412" s="34"/>
      <c r="F412" s="35">
        <v>8</v>
      </c>
      <c r="G412" s="34"/>
      <c r="H412" s="41">
        <f>G412*X412/F412</f>
        <v>0</v>
      </c>
      <c r="I412" s="61">
        <f>G412*Z412/F412</f>
        <v>0</v>
      </c>
      <c r="J412" s="75">
        <v>105.87</v>
      </c>
      <c r="K412" s="75">
        <f>J412*G412</f>
        <v>0</v>
      </c>
      <c r="L412" s="36" t="s">
        <v>2166</v>
      </c>
      <c r="M412" s="36" t="s">
        <v>2167</v>
      </c>
      <c r="N412" s="37" t="s">
        <v>3269</v>
      </c>
      <c r="O412" s="34" t="s">
        <v>2162</v>
      </c>
      <c r="P412" s="34" t="s">
        <v>40</v>
      </c>
      <c r="Q412" s="38" t="s">
        <v>325</v>
      </c>
      <c r="R412" s="33" t="s">
        <v>3109</v>
      </c>
      <c r="S412" s="33" t="s">
        <v>3268</v>
      </c>
      <c r="T412" s="39">
        <v>0.13100000000000001</v>
      </c>
      <c r="U412" s="36" t="s">
        <v>2168</v>
      </c>
      <c r="V412" s="43">
        <v>2E-3</v>
      </c>
      <c r="W412" s="41">
        <v>1.048</v>
      </c>
      <c r="X412" s="41">
        <v>1.35</v>
      </c>
      <c r="Y412" s="34" t="s">
        <v>53</v>
      </c>
      <c r="Z412" s="42">
        <v>8.8999999999999999E-3</v>
      </c>
      <c r="AA412" s="34" t="s">
        <v>949</v>
      </c>
      <c r="AB412" s="33" t="s">
        <v>2114</v>
      </c>
      <c r="AC412" s="33" t="s">
        <v>2163</v>
      </c>
      <c r="AD412" s="31" t="s">
        <v>2169</v>
      </c>
      <c r="AE412" s="1" t="e">
        <f>#REF!*G412</f>
        <v>#REF!</v>
      </c>
    </row>
    <row r="413" spans="1:32" ht="52.5" x14ac:dyDescent="0.2">
      <c r="A413" s="32"/>
      <c r="B413" s="62" t="s">
        <v>2170</v>
      </c>
      <c r="C413" s="34" t="s">
        <v>2171</v>
      </c>
      <c r="D413" s="34" t="s">
        <v>36</v>
      </c>
      <c r="E413" s="34"/>
      <c r="F413" s="35">
        <v>8</v>
      </c>
      <c r="G413" s="34"/>
      <c r="H413" s="41">
        <f>G413*X413/F413</f>
        <v>0</v>
      </c>
      <c r="I413" s="61">
        <f>G413*Z413/F413</f>
        <v>0</v>
      </c>
      <c r="J413" s="75">
        <v>105.87</v>
      </c>
      <c r="K413" s="75">
        <f>J413*G413</f>
        <v>0</v>
      </c>
      <c r="L413" s="36" t="s">
        <v>2172</v>
      </c>
      <c r="M413" s="36" t="s">
        <v>2173</v>
      </c>
      <c r="N413" s="37" t="s">
        <v>3269</v>
      </c>
      <c r="O413" s="34" t="s">
        <v>2162</v>
      </c>
      <c r="P413" s="34" t="s">
        <v>40</v>
      </c>
      <c r="Q413" s="38" t="s">
        <v>325</v>
      </c>
      <c r="R413" s="33" t="s">
        <v>3109</v>
      </c>
      <c r="S413" s="33" t="s">
        <v>3268</v>
      </c>
      <c r="T413" s="39">
        <v>0.13100000000000001</v>
      </c>
      <c r="U413" s="36" t="s">
        <v>2168</v>
      </c>
      <c r="V413" s="43">
        <v>1.1000000000000001E-3</v>
      </c>
      <c r="W413" s="41">
        <v>1.048</v>
      </c>
      <c r="X413" s="41">
        <v>1.35</v>
      </c>
      <c r="Y413" s="34" t="s">
        <v>53</v>
      </c>
      <c r="Z413" s="42">
        <v>8.8999999999999999E-3</v>
      </c>
      <c r="AA413" s="34" t="s">
        <v>949</v>
      </c>
      <c r="AB413" s="33" t="s">
        <v>2114</v>
      </c>
      <c r="AC413" s="33" t="s">
        <v>2163</v>
      </c>
      <c r="AD413" s="31" t="s">
        <v>2174</v>
      </c>
      <c r="AE413" s="1" t="e">
        <f>#REF!*G413</f>
        <v>#REF!</v>
      </c>
    </row>
    <row r="414" spans="1:32" ht="52.5" x14ac:dyDescent="0.2">
      <c r="A414" s="32"/>
      <c r="B414" s="62" t="s">
        <v>2175</v>
      </c>
      <c r="C414" s="34" t="s">
        <v>2176</v>
      </c>
      <c r="D414" s="34" t="s">
        <v>36</v>
      </c>
      <c r="E414" s="34"/>
      <c r="F414" s="35">
        <v>8</v>
      </c>
      <c r="G414" s="34"/>
      <c r="H414" s="41">
        <f>G414*X414/F414</f>
        <v>0</v>
      </c>
      <c r="I414" s="61">
        <f>G414*Z414/F414</f>
        <v>0</v>
      </c>
      <c r="J414" s="75">
        <v>105.87</v>
      </c>
      <c r="K414" s="75">
        <f>J414*G414</f>
        <v>0</v>
      </c>
      <c r="L414" s="36" t="s">
        <v>2177</v>
      </c>
      <c r="M414" s="36" t="s">
        <v>2178</v>
      </c>
      <c r="N414" s="37" t="s">
        <v>3269</v>
      </c>
      <c r="O414" s="34" t="s">
        <v>2162</v>
      </c>
      <c r="P414" s="34" t="s">
        <v>40</v>
      </c>
      <c r="Q414" s="38" t="s">
        <v>325</v>
      </c>
      <c r="R414" s="33" t="s">
        <v>3109</v>
      </c>
      <c r="S414" s="33" t="s">
        <v>3268</v>
      </c>
      <c r="T414" s="39">
        <v>0.13100000000000001</v>
      </c>
      <c r="U414" s="36" t="s">
        <v>2168</v>
      </c>
      <c r="V414" s="43">
        <v>1.1000000000000001E-3</v>
      </c>
      <c r="W414" s="41">
        <v>1.048</v>
      </c>
      <c r="X414" s="41">
        <v>1.35</v>
      </c>
      <c r="Y414" s="34" t="s">
        <v>53</v>
      </c>
      <c r="Z414" s="42">
        <v>8.8999999999999999E-3</v>
      </c>
      <c r="AA414" s="34" t="s">
        <v>949</v>
      </c>
      <c r="AB414" s="33" t="s">
        <v>2114</v>
      </c>
      <c r="AC414" s="33" t="s">
        <v>2163</v>
      </c>
      <c r="AD414" s="31" t="s">
        <v>2179</v>
      </c>
      <c r="AE414" s="1" t="e">
        <f>#REF!*G414</f>
        <v>#REF!</v>
      </c>
    </row>
    <row r="415" spans="1:32" ht="52.5" x14ac:dyDescent="0.2">
      <c r="A415" s="32"/>
      <c r="B415" s="62" t="s">
        <v>2180</v>
      </c>
      <c r="C415" s="34" t="s">
        <v>2181</v>
      </c>
      <c r="D415" s="34" t="s">
        <v>36</v>
      </c>
      <c r="E415" s="34"/>
      <c r="F415" s="35">
        <v>8</v>
      </c>
      <c r="G415" s="34"/>
      <c r="H415" s="41">
        <f>G415*X415/F415</f>
        <v>0</v>
      </c>
      <c r="I415" s="61">
        <f>G415*Z415/F415</f>
        <v>0</v>
      </c>
      <c r="J415" s="75">
        <v>105.87</v>
      </c>
      <c r="K415" s="75">
        <f>J415*G415</f>
        <v>0</v>
      </c>
      <c r="L415" s="36" t="s">
        <v>2182</v>
      </c>
      <c r="M415" s="36" t="s">
        <v>2183</v>
      </c>
      <c r="N415" s="37" t="s">
        <v>3269</v>
      </c>
      <c r="O415" s="34" t="s">
        <v>2162</v>
      </c>
      <c r="P415" s="34" t="s">
        <v>40</v>
      </c>
      <c r="Q415" s="38" t="s">
        <v>325</v>
      </c>
      <c r="R415" s="33" t="s">
        <v>3109</v>
      </c>
      <c r="S415" s="33" t="s">
        <v>3268</v>
      </c>
      <c r="T415" s="39">
        <v>0.13100000000000001</v>
      </c>
      <c r="U415" s="36" t="s">
        <v>2168</v>
      </c>
      <c r="V415" s="43">
        <v>1.1000000000000001E-3</v>
      </c>
      <c r="W415" s="41">
        <v>1.048</v>
      </c>
      <c r="X415" s="41">
        <v>1.35</v>
      </c>
      <c r="Y415" s="34" t="s">
        <v>53</v>
      </c>
      <c r="Z415" s="42">
        <v>8.8999999999999999E-3</v>
      </c>
      <c r="AA415" s="34" t="s">
        <v>949</v>
      </c>
      <c r="AB415" s="33" t="s">
        <v>2114</v>
      </c>
      <c r="AC415" s="33" t="s">
        <v>2163</v>
      </c>
      <c r="AD415" s="31" t="s">
        <v>2184</v>
      </c>
      <c r="AE415" s="1" t="e">
        <f>#REF!*G415</f>
        <v>#REF!</v>
      </c>
    </row>
    <row r="416" spans="1:32" ht="53.25" thickBot="1" x14ac:dyDescent="0.25">
      <c r="A416" s="32"/>
      <c r="B416" s="62" t="s">
        <v>2185</v>
      </c>
      <c r="C416" s="34" t="s">
        <v>2186</v>
      </c>
      <c r="D416" s="34" t="s">
        <v>36</v>
      </c>
      <c r="E416" s="34"/>
      <c r="F416" s="35">
        <v>8</v>
      </c>
      <c r="G416" s="34"/>
      <c r="H416" s="41">
        <f>G416*X416/F416</f>
        <v>0</v>
      </c>
      <c r="I416" s="61">
        <f>G416*Z416/F416</f>
        <v>0</v>
      </c>
      <c r="J416" s="75">
        <v>105.87</v>
      </c>
      <c r="K416" s="75">
        <f>J416*G416</f>
        <v>0</v>
      </c>
      <c r="L416" s="36" t="s">
        <v>2187</v>
      </c>
      <c r="M416" s="36" t="s">
        <v>2188</v>
      </c>
      <c r="N416" s="37" t="s">
        <v>3269</v>
      </c>
      <c r="O416" s="34" t="s">
        <v>2162</v>
      </c>
      <c r="P416" s="34" t="s">
        <v>40</v>
      </c>
      <c r="Q416" s="38" t="s">
        <v>325</v>
      </c>
      <c r="R416" s="33" t="s">
        <v>3109</v>
      </c>
      <c r="S416" s="33" t="s">
        <v>3268</v>
      </c>
      <c r="T416" s="39">
        <v>0.13100000000000001</v>
      </c>
      <c r="U416" s="36" t="s">
        <v>2168</v>
      </c>
      <c r="V416" s="43">
        <v>1.1000000000000001E-3</v>
      </c>
      <c r="W416" s="41">
        <v>1.048</v>
      </c>
      <c r="X416" s="41">
        <v>1.35</v>
      </c>
      <c r="Y416" s="34" t="s">
        <v>53</v>
      </c>
      <c r="Z416" s="42">
        <v>8.8999999999999999E-3</v>
      </c>
      <c r="AA416" s="34" t="s">
        <v>949</v>
      </c>
      <c r="AB416" s="33" t="s">
        <v>2114</v>
      </c>
      <c r="AC416" s="33" t="s">
        <v>2163</v>
      </c>
      <c r="AD416" s="31" t="s">
        <v>2189</v>
      </c>
      <c r="AE416" s="1" t="e">
        <f>#REF!*G416</f>
        <v>#REF!</v>
      </c>
    </row>
    <row r="417" spans="1:32" ht="15.95" customHeight="1" thickBot="1" x14ac:dyDescent="0.25">
      <c r="A417" s="2"/>
      <c r="B417" s="9" t="s">
        <v>2190</v>
      </c>
      <c r="C417" s="10"/>
      <c r="D417" s="10"/>
      <c r="E417" s="10"/>
      <c r="F417" s="10"/>
      <c r="G417" s="10"/>
      <c r="H417" s="10"/>
      <c r="I417" s="10"/>
      <c r="J417" s="69"/>
      <c r="K417" s="69"/>
      <c r="L417" s="10"/>
      <c r="M417" s="10"/>
      <c r="N417" s="10"/>
      <c r="O417" s="10"/>
      <c r="P417" s="10"/>
      <c r="Q417" s="10"/>
      <c r="R417" s="10"/>
      <c r="S417" s="10"/>
      <c r="T417" s="10"/>
      <c r="U417" s="10"/>
      <c r="V417" s="10"/>
      <c r="W417" s="10"/>
      <c r="X417" s="10"/>
      <c r="Y417" s="10"/>
      <c r="Z417" s="10"/>
      <c r="AA417" s="10"/>
      <c r="AB417" s="10"/>
      <c r="AC417" s="10"/>
    </row>
    <row r="418" spans="1:32" ht="12" customHeight="1" x14ac:dyDescent="0.2">
      <c r="A418" s="2"/>
      <c r="B418" s="11" t="s">
        <v>2191</v>
      </c>
      <c r="C418" s="12"/>
      <c r="D418" s="12"/>
      <c r="E418" s="12"/>
      <c r="F418" s="12"/>
      <c r="G418" s="12"/>
      <c r="H418" s="12"/>
      <c r="I418" s="12"/>
      <c r="J418" s="72"/>
      <c r="K418" s="72"/>
      <c r="L418" s="13"/>
      <c r="M418" s="13"/>
      <c r="N418" s="13"/>
      <c r="O418" s="12"/>
      <c r="P418" s="13"/>
      <c r="Q418" s="13"/>
      <c r="R418" s="13"/>
      <c r="S418" s="13"/>
      <c r="T418" s="14"/>
      <c r="U418" s="14"/>
      <c r="V418" s="14"/>
      <c r="W418" s="13"/>
      <c r="X418" s="13"/>
      <c r="Y418" s="13"/>
      <c r="Z418" s="13"/>
      <c r="AA418" s="13"/>
      <c r="AB418" s="13"/>
      <c r="AC418" s="13"/>
    </row>
    <row r="419" spans="1:32" ht="52.5" x14ac:dyDescent="0.2">
      <c r="A419" s="32"/>
      <c r="B419" s="62" t="s">
        <v>2192</v>
      </c>
      <c r="C419" s="34" t="s">
        <v>2193</v>
      </c>
      <c r="D419" s="34" t="s">
        <v>36</v>
      </c>
      <c r="E419" s="34"/>
      <c r="F419" s="35">
        <v>40</v>
      </c>
      <c r="G419" s="34"/>
      <c r="H419" s="41">
        <f>G419*X419/F419</f>
        <v>0</v>
      </c>
      <c r="I419" s="61">
        <f>G419*Z419/F419</f>
        <v>0</v>
      </c>
      <c r="J419" s="75">
        <v>100.5</v>
      </c>
      <c r="K419" s="75">
        <f>J419*G419</f>
        <v>0</v>
      </c>
      <c r="L419" s="36" t="s">
        <v>2194</v>
      </c>
      <c r="M419" s="36" t="s">
        <v>2195</v>
      </c>
      <c r="N419" s="37" t="s">
        <v>3270</v>
      </c>
      <c r="O419" s="34" t="s">
        <v>2196</v>
      </c>
      <c r="P419" s="34" t="s">
        <v>40</v>
      </c>
      <c r="Q419" s="38" t="s">
        <v>651</v>
      </c>
      <c r="R419" s="33" t="s">
        <v>3109</v>
      </c>
      <c r="S419" s="33" t="s">
        <v>3271</v>
      </c>
      <c r="T419" s="39">
        <v>8.6999999999999994E-2</v>
      </c>
      <c r="U419" s="36" t="s">
        <v>2197</v>
      </c>
      <c r="V419" s="40">
        <v>0</v>
      </c>
      <c r="W419" s="41">
        <v>3.48</v>
      </c>
      <c r="X419" s="41">
        <v>3.8</v>
      </c>
      <c r="Y419" s="34" t="s">
        <v>724</v>
      </c>
      <c r="Z419" s="42">
        <v>9.5999999999999992E-3</v>
      </c>
      <c r="AA419" s="34"/>
      <c r="AB419" s="33" t="s">
        <v>2198</v>
      </c>
      <c r="AC419" s="33" t="s">
        <v>2199</v>
      </c>
      <c r="AD419" s="31" t="s">
        <v>2200</v>
      </c>
      <c r="AE419" s="1" t="e">
        <f>#REF!*G419</f>
        <v>#REF!</v>
      </c>
    </row>
    <row r="420" spans="1:32" ht="53.25" thickBot="1" x14ac:dyDescent="0.25">
      <c r="A420" s="32"/>
      <c r="B420" s="62" t="s">
        <v>2201</v>
      </c>
      <c r="C420" s="34" t="s">
        <v>2202</v>
      </c>
      <c r="D420" s="34" t="s">
        <v>36</v>
      </c>
      <c r="E420" s="34"/>
      <c r="F420" s="35">
        <v>40</v>
      </c>
      <c r="G420" s="34"/>
      <c r="H420" s="41">
        <f>G420*X420/F420</f>
        <v>0</v>
      </c>
      <c r="I420" s="61">
        <f>G420*Z420/F420</f>
        <v>0</v>
      </c>
      <c r="J420" s="75">
        <v>100.5</v>
      </c>
      <c r="K420" s="75">
        <f>J420*G420</f>
        <v>0</v>
      </c>
      <c r="L420" s="36" t="s">
        <v>2203</v>
      </c>
      <c r="M420" s="36" t="s">
        <v>2204</v>
      </c>
      <c r="N420" s="37" t="s">
        <v>3272</v>
      </c>
      <c r="O420" s="34" t="s">
        <v>2205</v>
      </c>
      <c r="P420" s="34" t="s">
        <v>40</v>
      </c>
      <c r="Q420" s="38" t="s">
        <v>651</v>
      </c>
      <c r="R420" s="33" t="s">
        <v>3109</v>
      </c>
      <c r="S420" s="33" t="s">
        <v>3271</v>
      </c>
      <c r="T420" s="39">
        <v>0.09</v>
      </c>
      <c r="U420" s="36" t="s">
        <v>2197</v>
      </c>
      <c r="V420" s="40">
        <v>0</v>
      </c>
      <c r="W420" s="41">
        <v>3.6</v>
      </c>
      <c r="X420" s="41">
        <v>3.8</v>
      </c>
      <c r="Y420" s="34" t="s">
        <v>724</v>
      </c>
      <c r="Z420" s="42">
        <v>9.5999999999999992E-3</v>
      </c>
      <c r="AA420" s="34"/>
      <c r="AB420" s="33" t="s">
        <v>2198</v>
      </c>
      <c r="AC420" s="33" t="s">
        <v>2206</v>
      </c>
      <c r="AD420" s="31" t="s">
        <v>2207</v>
      </c>
      <c r="AE420" s="1" t="e">
        <f>#REF!*G420</f>
        <v>#REF!</v>
      </c>
    </row>
    <row r="421" spans="1:32" ht="12" customHeight="1" x14ac:dyDescent="0.2">
      <c r="A421" s="2"/>
      <c r="B421" s="11" t="s">
        <v>2208</v>
      </c>
      <c r="C421" s="12"/>
      <c r="D421" s="12"/>
      <c r="E421" s="12"/>
      <c r="F421" s="12"/>
      <c r="G421" s="12"/>
      <c r="H421" s="12"/>
      <c r="I421" s="12"/>
      <c r="J421" s="72"/>
      <c r="K421" s="72"/>
      <c r="L421" s="13"/>
      <c r="M421" s="13"/>
      <c r="N421" s="13"/>
      <c r="O421" s="12"/>
      <c r="P421" s="13"/>
      <c r="Q421" s="13"/>
      <c r="R421" s="13"/>
      <c r="S421" s="13"/>
      <c r="T421" s="14"/>
      <c r="U421" s="14"/>
      <c r="V421" s="14"/>
      <c r="W421" s="13"/>
      <c r="X421" s="13"/>
      <c r="Y421" s="13"/>
      <c r="Z421" s="13"/>
      <c r="AA421" s="13"/>
      <c r="AB421" s="13"/>
      <c r="AC421" s="13"/>
    </row>
    <row r="422" spans="1:32" ht="52.5" x14ac:dyDescent="0.2">
      <c r="A422" s="32"/>
      <c r="B422" s="62" t="s">
        <v>2210</v>
      </c>
      <c r="C422" s="34" t="s">
        <v>2211</v>
      </c>
      <c r="D422" s="34" t="s">
        <v>36</v>
      </c>
      <c r="E422" s="34" t="s">
        <v>898</v>
      </c>
      <c r="F422" s="35">
        <v>360</v>
      </c>
      <c r="G422" s="34"/>
      <c r="H422" s="41">
        <f>G422*X422/F422</f>
        <v>0</v>
      </c>
      <c r="I422" s="61">
        <f>G422*Z422/F422</f>
        <v>0</v>
      </c>
      <c r="J422" s="75">
        <v>20.92</v>
      </c>
      <c r="K422" s="75">
        <f>J422*G422</f>
        <v>0</v>
      </c>
      <c r="L422" s="36" t="s">
        <v>2212</v>
      </c>
      <c r="M422" s="36" t="s">
        <v>2213</v>
      </c>
      <c r="N422" s="37" t="s">
        <v>3273</v>
      </c>
      <c r="O422" s="34" t="s">
        <v>2214</v>
      </c>
      <c r="P422" s="34" t="s">
        <v>40</v>
      </c>
      <c r="Q422" s="38" t="s">
        <v>651</v>
      </c>
      <c r="R422" s="33" t="s">
        <v>3109</v>
      </c>
      <c r="S422" s="33" t="s">
        <v>3271</v>
      </c>
      <c r="T422" s="39">
        <v>8.9999999999999993E-3</v>
      </c>
      <c r="U422" s="36" t="s">
        <v>2209</v>
      </c>
      <c r="V422" s="40">
        <v>0</v>
      </c>
      <c r="W422" s="41">
        <v>3.24</v>
      </c>
      <c r="X422" s="41">
        <v>3.55</v>
      </c>
      <c r="Y422" s="34" t="s">
        <v>53</v>
      </c>
      <c r="Z422" s="42">
        <v>8.8999999999999999E-3</v>
      </c>
      <c r="AA422" s="34"/>
      <c r="AB422" s="33" t="s">
        <v>2198</v>
      </c>
      <c r="AC422" s="33" t="s">
        <v>2215</v>
      </c>
      <c r="AD422" s="31" t="s">
        <v>2216</v>
      </c>
      <c r="AE422" s="1" t="e">
        <f>#REF!*G422</f>
        <v>#REF!</v>
      </c>
    </row>
    <row r="423" spans="1:32" ht="53.25" thickBot="1" x14ac:dyDescent="0.25">
      <c r="A423" s="32"/>
      <c r="B423" s="62" t="s">
        <v>2217</v>
      </c>
      <c r="C423" s="34" t="s">
        <v>2218</v>
      </c>
      <c r="D423" s="34" t="s">
        <v>36</v>
      </c>
      <c r="E423" s="34" t="s">
        <v>898</v>
      </c>
      <c r="F423" s="35">
        <v>360</v>
      </c>
      <c r="G423" s="34"/>
      <c r="H423" s="41">
        <f>G423*X423/F423</f>
        <v>0</v>
      </c>
      <c r="I423" s="61">
        <f>G423*Z423/F423</f>
        <v>0</v>
      </c>
      <c r="J423" s="75">
        <v>20.92</v>
      </c>
      <c r="K423" s="75">
        <f>J423*G423</f>
        <v>0</v>
      </c>
      <c r="L423" s="36" t="s">
        <v>2219</v>
      </c>
      <c r="M423" s="36" t="s">
        <v>2220</v>
      </c>
      <c r="N423" s="37" t="s">
        <v>3273</v>
      </c>
      <c r="O423" s="34" t="s">
        <v>2221</v>
      </c>
      <c r="P423" s="34" t="s">
        <v>40</v>
      </c>
      <c r="Q423" s="38" t="s">
        <v>651</v>
      </c>
      <c r="R423" s="33" t="s">
        <v>3109</v>
      </c>
      <c r="S423" s="33" t="s">
        <v>3271</v>
      </c>
      <c r="T423" s="39">
        <v>8.9999999999999993E-3</v>
      </c>
      <c r="U423" s="36" t="s">
        <v>2209</v>
      </c>
      <c r="V423" s="40">
        <v>0</v>
      </c>
      <c r="W423" s="41">
        <v>3.24</v>
      </c>
      <c r="X423" s="41">
        <v>3.55</v>
      </c>
      <c r="Y423" s="34" t="s">
        <v>53</v>
      </c>
      <c r="Z423" s="42">
        <v>8.8999999999999999E-3</v>
      </c>
      <c r="AA423" s="34"/>
      <c r="AB423" s="33" t="s">
        <v>2198</v>
      </c>
      <c r="AC423" s="33" t="s">
        <v>2215</v>
      </c>
      <c r="AD423" s="31" t="s">
        <v>2222</v>
      </c>
      <c r="AE423" s="1" t="e">
        <f>#REF!*G423</f>
        <v>#REF!</v>
      </c>
    </row>
    <row r="424" spans="1:32" ht="15.95" customHeight="1" thickBot="1" x14ac:dyDescent="0.25">
      <c r="A424" s="2"/>
      <c r="B424" s="9" t="s">
        <v>2223</v>
      </c>
      <c r="C424" s="10"/>
      <c r="D424" s="10"/>
      <c r="E424" s="10"/>
      <c r="F424" s="10"/>
      <c r="G424" s="10"/>
      <c r="H424" s="10"/>
      <c r="I424" s="10"/>
      <c r="J424" s="69"/>
      <c r="K424" s="69"/>
      <c r="L424" s="10"/>
      <c r="M424" s="10"/>
      <c r="N424" s="10"/>
      <c r="O424" s="10"/>
      <c r="P424" s="10"/>
      <c r="Q424" s="10"/>
      <c r="R424" s="10"/>
      <c r="S424" s="10"/>
      <c r="T424" s="10"/>
      <c r="U424" s="10"/>
      <c r="V424" s="10"/>
      <c r="W424" s="10"/>
      <c r="X424" s="10"/>
      <c r="Y424" s="10"/>
      <c r="Z424" s="10"/>
      <c r="AA424" s="10"/>
      <c r="AB424" s="10"/>
      <c r="AC424" s="10"/>
    </row>
    <row r="425" spans="1:32" ht="12" customHeight="1" x14ac:dyDescent="0.2">
      <c r="A425" s="2"/>
      <c r="B425" s="11" t="s">
        <v>2224</v>
      </c>
      <c r="C425" s="12"/>
      <c r="D425" s="12"/>
      <c r="E425" s="12"/>
      <c r="F425" s="12"/>
      <c r="G425" s="12"/>
      <c r="H425" s="12"/>
      <c r="I425" s="12"/>
      <c r="J425" s="72"/>
      <c r="K425" s="72"/>
      <c r="L425" s="13"/>
      <c r="M425" s="13"/>
      <c r="N425" s="13"/>
      <c r="O425" s="12"/>
      <c r="P425" s="13"/>
      <c r="Q425" s="13"/>
      <c r="R425" s="13"/>
      <c r="S425" s="13"/>
      <c r="T425" s="14"/>
      <c r="U425" s="14"/>
      <c r="V425" s="14"/>
      <c r="W425" s="13"/>
      <c r="X425" s="13"/>
      <c r="Y425" s="13"/>
      <c r="Z425" s="13"/>
      <c r="AA425" s="13"/>
      <c r="AB425" s="13"/>
      <c r="AC425" s="13"/>
    </row>
    <row r="426" spans="1:32" ht="12" customHeight="1" x14ac:dyDescent="0.2">
      <c r="A426" s="2"/>
      <c r="B426" s="15" t="s">
        <v>2225</v>
      </c>
      <c r="C426" s="16"/>
      <c r="D426" s="16"/>
      <c r="E426" s="16"/>
      <c r="F426" s="16"/>
      <c r="G426" s="16"/>
      <c r="H426" s="16"/>
      <c r="I426" s="16"/>
      <c r="J426" s="73"/>
      <c r="K426" s="73"/>
      <c r="L426" s="17"/>
      <c r="M426" s="17"/>
      <c r="N426" s="17"/>
      <c r="O426" s="16"/>
      <c r="P426" s="17"/>
      <c r="Q426" s="17"/>
      <c r="R426" s="17"/>
      <c r="S426" s="17"/>
      <c r="T426" s="18"/>
      <c r="U426" s="18"/>
      <c r="V426" s="18"/>
      <c r="W426" s="17"/>
      <c r="X426" s="17"/>
      <c r="Y426" s="17"/>
      <c r="Z426" s="17"/>
      <c r="AA426" s="17"/>
      <c r="AB426" s="17"/>
      <c r="AC426" s="17"/>
    </row>
    <row r="427" spans="1:32" s="1" customFormat="1" ht="42" x14ac:dyDescent="0.2">
      <c r="A427" s="19" t="s">
        <v>33</v>
      </c>
      <c r="B427" s="60" t="s">
        <v>2226</v>
      </c>
      <c r="C427" s="21" t="s">
        <v>2227</v>
      </c>
      <c r="D427" s="21" t="s">
        <v>36</v>
      </c>
      <c r="E427" s="21"/>
      <c r="F427" s="22">
        <v>20</v>
      </c>
      <c r="G427" s="23"/>
      <c r="H427" s="29">
        <f>G427*X427/F427</f>
        <v>0</v>
      </c>
      <c r="I427" s="59">
        <f>G427*Z427/F427</f>
        <v>0</v>
      </c>
      <c r="J427" s="74">
        <v>42.73</v>
      </c>
      <c r="K427" s="74">
        <f>J427*G427</f>
        <v>0</v>
      </c>
      <c r="L427" s="24" t="s">
        <v>2228</v>
      </c>
      <c r="M427" s="24" t="s">
        <v>2229</v>
      </c>
      <c r="N427" s="25" t="s">
        <v>3275</v>
      </c>
      <c r="O427" s="21" t="s">
        <v>2230</v>
      </c>
      <c r="P427" s="21" t="s">
        <v>40</v>
      </c>
      <c r="Q427" s="26" t="s">
        <v>2231</v>
      </c>
      <c r="R427" s="20" t="s">
        <v>3274</v>
      </c>
      <c r="S427" s="20" t="s">
        <v>3276</v>
      </c>
      <c r="T427" s="27">
        <v>0.10829999999999999</v>
      </c>
      <c r="U427" s="24" t="s">
        <v>2232</v>
      </c>
      <c r="V427" s="44">
        <v>2.0000000000000001E-4</v>
      </c>
      <c r="W427" s="29">
        <v>2.1659999999999999</v>
      </c>
      <c r="X427" s="29">
        <v>2.2999999999999998</v>
      </c>
      <c r="Y427" s="21" t="s">
        <v>2233</v>
      </c>
      <c r="Z427" s="30">
        <v>5.5999999999999999E-3</v>
      </c>
      <c r="AA427" s="21"/>
      <c r="AB427" s="20" t="s">
        <v>2234</v>
      </c>
      <c r="AC427" s="20"/>
      <c r="AD427" s="31" t="s">
        <v>2235</v>
      </c>
      <c r="AE427" s="1" t="e">
        <f>#REF!*G427</f>
        <v>#REF!</v>
      </c>
      <c r="AF427" s="70"/>
    </row>
    <row r="428" spans="1:32" s="1" customFormat="1" ht="42" x14ac:dyDescent="0.2">
      <c r="A428" s="19" t="s">
        <v>33</v>
      </c>
      <c r="B428" s="60" t="s">
        <v>2236</v>
      </c>
      <c r="C428" s="21" t="s">
        <v>2237</v>
      </c>
      <c r="D428" s="21" t="s">
        <v>36</v>
      </c>
      <c r="E428" s="21"/>
      <c r="F428" s="22">
        <v>20</v>
      </c>
      <c r="G428" s="23"/>
      <c r="H428" s="29">
        <f>G428*X428/F428</f>
        <v>0</v>
      </c>
      <c r="I428" s="59">
        <f>G428*Z428/F428</f>
        <v>0</v>
      </c>
      <c r="J428" s="74">
        <v>42.73</v>
      </c>
      <c r="K428" s="74">
        <f>J428*G428</f>
        <v>0</v>
      </c>
      <c r="L428" s="24" t="s">
        <v>2238</v>
      </c>
      <c r="M428" s="24" t="s">
        <v>2239</v>
      </c>
      <c r="N428" s="25" t="s">
        <v>3275</v>
      </c>
      <c r="O428" s="21" t="s">
        <v>2230</v>
      </c>
      <c r="P428" s="21" t="s">
        <v>40</v>
      </c>
      <c r="Q428" s="26" t="s">
        <v>2231</v>
      </c>
      <c r="R428" s="20" t="s">
        <v>3274</v>
      </c>
      <c r="S428" s="20" t="s">
        <v>3276</v>
      </c>
      <c r="T428" s="27">
        <v>0.10780000000000001</v>
      </c>
      <c r="U428" s="24" t="s">
        <v>2240</v>
      </c>
      <c r="V428" s="44">
        <v>2.0000000000000001E-4</v>
      </c>
      <c r="W428" s="29">
        <v>2.1560000000000001</v>
      </c>
      <c r="X428" s="29">
        <v>2.2999999999999998</v>
      </c>
      <c r="Y428" s="21" t="s">
        <v>2233</v>
      </c>
      <c r="Z428" s="30">
        <v>5.5999999999999999E-3</v>
      </c>
      <c r="AA428" s="21"/>
      <c r="AB428" s="20" t="s">
        <v>2234</v>
      </c>
      <c r="AC428" s="20"/>
      <c r="AD428" s="31" t="s">
        <v>2241</v>
      </c>
      <c r="AE428" s="1" t="e">
        <f>#REF!*G428</f>
        <v>#REF!</v>
      </c>
      <c r="AF428" s="70"/>
    </row>
    <row r="429" spans="1:32" s="1" customFormat="1" ht="42" x14ac:dyDescent="0.2">
      <c r="A429" s="19" t="s">
        <v>33</v>
      </c>
      <c r="B429" s="60" t="s">
        <v>2242</v>
      </c>
      <c r="C429" s="21" t="s">
        <v>2243</v>
      </c>
      <c r="D429" s="21" t="s">
        <v>36</v>
      </c>
      <c r="E429" s="21"/>
      <c r="F429" s="22">
        <v>20</v>
      </c>
      <c r="G429" s="23"/>
      <c r="H429" s="29">
        <f>G429*X429/F429</f>
        <v>0</v>
      </c>
      <c r="I429" s="59">
        <f>G429*Z429/F429</f>
        <v>0</v>
      </c>
      <c r="J429" s="74">
        <v>42.73</v>
      </c>
      <c r="K429" s="74">
        <f>J429*G429</f>
        <v>0</v>
      </c>
      <c r="L429" s="24" t="s">
        <v>2244</v>
      </c>
      <c r="M429" s="24" t="s">
        <v>2245</v>
      </c>
      <c r="N429" s="25" t="s">
        <v>3275</v>
      </c>
      <c r="O429" s="21" t="s">
        <v>2230</v>
      </c>
      <c r="P429" s="21" t="s">
        <v>40</v>
      </c>
      <c r="Q429" s="26" t="s">
        <v>2231</v>
      </c>
      <c r="R429" s="20" t="s">
        <v>3274</v>
      </c>
      <c r="S429" s="20" t="s">
        <v>3276</v>
      </c>
      <c r="T429" s="27">
        <v>0.1071</v>
      </c>
      <c r="U429" s="24" t="s">
        <v>2246</v>
      </c>
      <c r="V429" s="44">
        <v>2.0000000000000001E-4</v>
      </c>
      <c r="W429" s="29">
        <v>2.1419999999999999</v>
      </c>
      <c r="X429" s="29">
        <v>2.2999999999999998</v>
      </c>
      <c r="Y429" s="21" t="s">
        <v>2233</v>
      </c>
      <c r="Z429" s="30">
        <v>5.5999999999999999E-3</v>
      </c>
      <c r="AA429" s="21"/>
      <c r="AB429" s="20" t="s">
        <v>2234</v>
      </c>
      <c r="AC429" s="20"/>
      <c r="AD429" s="31" t="s">
        <v>2247</v>
      </c>
      <c r="AE429" s="1" t="e">
        <f>#REF!*G429</f>
        <v>#REF!</v>
      </c>
      <c r="AF429" s="70"/>
    </row>
    <row r="430" spans="1:32" s="1" customFormat="1" ht="42.75" thickBot="1" x14ac:dyDescent="0.25">
      <c r="A430" s="19" t="s">
        <v>33</v>
      </c>
      <c r="B430" s="60" t="s">
        <v>2248</v>
      </c>
      <c r="C430" s="21" t="s">
        <v>2249</v>
      </c>
      <c r="D430" s="21" t="s">
        <v>36</v>
      </c>
      <c r="E430" s="21"/>
      <c r="F430" s="22">
        <v>20</v>
      </c>
      <c r="G430" s="23"/>
      <c r="H430" s="29">
        <f>G430*X430/F430</f>
        <v>0</v>
      </c>
      <c r="I430" s="59">
        <f>G430*Z430/F430</f>
        <v>0</v>
      </c>
      <c r="J430" s="74">
        <v>42.73</v>
      </c>
      <c r="K430" s="74">
        <f>J430*G430</f>
        <v>0</v>
      </c>
      <c r="L430" s="24" t="s">
        <v>2250</v>
      </c>
      <c r="M430" s="24" t="s">
        <v>2251</v>
      </c>
      <c r="N430" s="25" t="s">
        <v>3275</v>
      </c>
      <c r="O430" s="21" t="s">
        <v>2230</v>
      </c>
      <c r="P430" s="21" t="s">
        <v>40</v>
      </c>
      <c r="Q430" s="26" t="s">
        <v>2231</v>
      </c>
      <c r="R430" s="20" t="s">
        <v>3274</v>
      </c>
      <c r="S430" s="20" t="s">
        <v>3276</v>
      </c>
      <c r="T430" s="27">
        <v>0.107</v>
      </c>
      <c r="U430" s="24" t="s">
        <v>2252</v>
      </c>
      <c r="V430" s="44">
        <v>2.0000000000000001E-4</v>
      </c>
      <c r="W430" s="29">
        <v>2.14</v>
      </c>
      <c r="X430" s="29">
        <v>2.2999999999999998</v>
      </c>
      <c r="Y430" s="21" t="s">
        <v>2233</v>
      </c>
      <c r="Z430" s="30">
        <v>5.5999999999999999E-3</v>
      </c>
      <c r="AA430" s="21"/>
      <c r="AB430" s="20" t="s">
        <v>2234</v>
      </c>
      <c r="AC430" s="20"/>
      <c r="AD430" s="31" t="s">
        <v>2253</v>
      </c>
      <c r="AE430" s="1" t="e">
        <f>#REF!*G430</f>
        <v>#REF!</v>
      </c>
      <c r="AF430" s="70"/>
    </row>
    <row r="431" spans="1:32" ht="12" customHeight="1" x14ac:dyDescent="0.2">
      <c r="A431" s="2"/>
      <c r="B431" s="11" t="s">
        <v>2254</v>
      </c>
      <c r="C431" s="12"/>
      <c r="D431" s="12"/>
      <c r="E431" s="12"/>
      <c r="F431" s="12"/>
      <c r="G431" s="12"/>
      <c r="H431" s="12"/>
      <c r="I431" s="12"/>
      <c r="J431" s="72"/>
      <c r="K431" s="72"/>
      <c r="L431" s="13"/>
      <c r="M431" s="13"/>
      <c r="N431" s="13"/>
      <c r="O431" s="12"/>
      <c r="P431" s="13"/>
      <c r="Q431" s="13"/>
      <c r="R431" s="13"/>
      <c r="S431" s="13"/>
      <c r="T431" s="14"/>
      <c r="U431" s="14"/>
      <c r="V431" s="14"/>
      <c r="W431" s="13"/>
      <c r="X431" s="13"/>
      <c r="Y431" s="13"/>
      <c r="Z431" s="13"/>
      <c r="AA431" s="13"/>
      <c r="AB431" s="13"/>
      <c r="AC431" s="13"/>
    </row>
    <row r="432" spans="1:32" ht="42" x14ac:dyDescent="0.2">
      <c r="A432" s="32"/>
      <c r="B432" s="62" t="s">
        <v>2255</v>
      </c>
      <c r="C432" s="34" t="s">
        <v>2256</v>
      </c>
      <c r="D432" s="34" t="s">
        <v>36</v>
      </c>
      <c r="E432" s="34"/>
      <c r="F432" s="35">
        <v>100</v>
      </c>
      <c r="G432" s="34"/>
      <c r="H432" s="41">
        <f>G432*X432/F432</f>
        <v>0</v>
      </c>
      <c r="I432" s="61">
        <f>G432*Z432/F432</f>
        <v>0</v>
      </c>
      <c r="J432" s="75">
        <v>22.5</v>
      </c>
      <c r="K432" s="75">
        <f>J432*G432</f>
        <v>0</v>
      </c>
      <c r="L432" s="36" t="s">
        <v>2257</v>
      </c>
      <c r="M432" s="36" t="s">
        <v>2258</v>
      </c>
      <c r="N432" s="37" t="s">
        <v>3277</v>
      </c>
      <c r="O432" s="34" t="s">
        <v>2259</v>
      </c>
      <c r="P432" s="34" t="s">
        <v>40</v>
      </c>
      <c r="Q432" s="38" t="s">
        <v>2231</v>
      </c>
      <c r="R432" s="33" t="s">
        <v>3109</v>
      </c>
      <c r="S432" s="33" t="s">
        <v>3278</v>
      </c>
      <c r="T432" s="39">
        <v>3.2000000000000001E-2</v>
      </c>
      <c r="U432" s="36" t="s">
        <v>2260</v>
      </c>
      <c r="V432" s="40">
        <v>0</v>
      </c>
      <c r="W432" s="41">
        <v>3.2</v>
      </c>
      <c r="X432" s="41">
        <v>3.6</v>
      </c>
      <c r="Y432" s="34" t="s">
        <v>53</v>
      </c>
      <c r="Z432" s="42">
        <v>8.8999999999999999E-3</v>
      </c>
      <c r="AA432" s="34"/>
      <c r="AB432" s="33" t="s">
        <v>2234</v>
      </c>
      <c r="AC432" s="33"/>
      <c r="AD432" s="31" t="s">
        <v>2261</v>
      </c>
      <c r="AE432" s="1" t="e">
        <f>#REF!*G432</f>
        <v>#REF!</v>
      </c>
    </row>
    <row r="433" spans="1:32" ht="42" x14ac:dyDescent="0.2">
      <c r="A433" s="32"/>
      <c r="B433" s="62" t="s">
        <v>2262</v>
      </c>
      <c r="C433" s="34" t="s">
        <v>2263</v>
      </c>
      <c r="D433" s="34" t="s">
        <v>36</v>
      </c>
      <c r="E433" s="34"/>
      <c r="F433" s="35">
        <v>70</v>
      </c>
      <c r="G433" s="34"/>
      <c r="H433" s="41">
        <f>G433*X433/F433</f>
        <v>0</v>
      </c>
      <c r="I433" s="61">
        <f>G433*Z433/F433</f>
        <v>0</v>
      </c>
      <c r="J433" s="75">
        <v>26.09</v>
      </c>
      <c r="K433" s="75">
        <f>J433*G433</f>
        <v>0</v>
      </c>
      <c r="L433" s="36" t="s">
        <v>2264</v>
      </c>
      <c r="M433" s="36" t="s">
        <v>2265</v>
      </c>
      <c r="N433" s="37" t="s">
        <v>3277</v>
      </c>
      <c r="O433" s="34" t="s">
        <v>2266</v>
      </c>
      <c r="P433" s="34" t="s">
        <v>40</v>
      </c>
      <c r="Q433" s="38" t="s">
        <v>2231</v>
      </c>
      <c r="R433" s="33" t="s">
        <v>3109</v>
      </c>
      <c r="S433" s="33" t="s">
        <v>3278</v>
      </c>
      <c r="T433" s="39">
        <v>5.2999999999999999E-2</v>
      </c>
      <c r="U433" s="36" t="s">
        <v>2267</v>
      </c>
      <c r="V433" s="40">
        <v>0</v>
      </c>
      <c r="W433" s="41">
        <v>3.71</v>
      </c>
      <c r="X433" s="41">
        <v>4</v>
      </c>
      <c r="Y433" s="34" t="s">
        <v>53</v>
      </c>
      <c r="Z433" s="42">
        <v>8.8999999999999999E-3</v>
      </c>
      <c r="AA433" s="34"/>
      <c r="AB433" s="33" t="s">
        <v>2234</v>
      </c>
      <c r="AC433" s="33"/>
      <c r="AD433" s="31" t="s">
        <v>2268</v>
      </c>
      <c r="AE433" s="1" t="e">
        <f>#REF!*G433</f>
        <v>#REF!</v>
      </c>
    </row>
    <row r="434" spans="1:32" ht="42" x14ac:dyDescent="0.2">
      <c r="A434" s="32"/>
      <c r="B434" s="62" t="s">
        <v>2269</v>
      </c>
      <c r="C434" s="34" t="s">
        <v>2270</v>
      </c>
      <c r="D434" s="34" t="s">
        <v>36</v>
      </c>
      <c r="E434" s="34"/>
      <c r="F434" s="35">
        <v>55</v>
      </c>
      <c r="G434" s="34"/>
      <c r="H434" s="41">
        <f>G434*X434/F434</f>
        <v>0</v>
      </c>
      <c r="I434" s="61">
        <f>G434*Z434/F434</f>
        <v>0</v>
      </c>
      <c r="J434" s="75">
        <v>32.03</v>
      </c>
      <c r="K434" s="75">
        <f>J434*G434</f>
        <v>0</v>
      </c>
      <c r="L434" s="36" t="s">
        <v>2271</v>
      </c>
      <c r="M434" s="36" t="s">
        <v>2272</v>
      </c>
      <c r="N434" s="37" t="s">
        <v>3277</v>
      </c>
      <c r="O434" s="34" t="s">
        <v>2273</v>
      </c>
      <c r="P434" s="34" t="s">
        <v>40</v>
      </c>
      <c r="Q434" s="38" t="s">
        <v>2231</v>
      </c>
      <c r="R434" s="33" t="s">
        <v>3109</v>
      </c>
      <c r="S434" s="33" t="s">
        <v>3278</v>
      </c>
      <c r="T434" s="39">
        <v>7.3999999999999996E-2</v>
      </c>
      <c r="U434" s="36" t="s">
        <v>2274</v>
      </c>
      <c r="V434" s="40">
        <v>0</v>
      </c>
      <c r="W434" s="41">
        <v>4.07</v>
      </c>
      <c r="X434" s="41">
        <v>4.4000000000000004</v>
      </c>
      <c r="Y434" s="34" t="s">
        <v>53</v>
      </c>
      <c r="Z434" s="42">
        <v>8.8999999999999999E-3</v>
      </c>
      <c r="AA434" s="34"/>
      <c r="AB434" s="33" t="s">
        <v>2234</v>
      </c>
      <c r="AC434" s="33"/>
      <c r="AD434" s="31" t="s">
        <v>2275</v>
      </c>
      <c r="AE434" s="1" t="e">
        <f>#REF!*G434</f>
        <v>#REF!</v>
      </c>
    </row>
    <row r="435" spans="1:32" ht="42" x14ac:dyDescent="0.2">
      <c r="A435" s="32"/>
      <c r="B435" s="62" t="s">
        <v>2276</v>
      </c>
      <c r="C435" s="34" t="s">
        <v>2277</v>
      </c>
      <c r="D435" s="34" t="s">
        <v>36</v>
      </c>
      <c r="E435" s="34"/>
      <c r="F435" s="35">
        <v>60</v>
      </c>
      <c r="G435" s="34"/>
      <c r="H435" s="41">
        <f>G435*X435/F435</f>
        <v>0</v>
      </c>
      <c r="I435" s="61">
        <f>G435*Z435/F435</f>
        <v>0</v>
      </c>
      <c r="J435" s="75">
        <v>38.229999999999997</v>
      </c>
      <c r="K435" s="75">
        <f>J435*G435</f>
        <v>0</v>
      </c>
      <c r="L435" s="36" t="s">
        <v>2278</v>
      </c>
      <c r="M435" s="36" t="s">
        <v>2279</v>
      </c>
      <c r="N435" s="37" t="s">
        <v>3277</v>
      </c>
      <c r="O435" s="34" t="s">
        <v>2280</v>
      </c>
      <c r="P435" s="34" t="s">
        <v>40</v>
      </c>
      <c r="Q435" s="38" t="s">
        <v>2231</v>
      </c>
      <c r="R435" s="33" t="s">
        <v>3109</v>
      </c>
      <c r="S435" s="33" t="s">
        <v>3278</v>
      </c>
      <c r="T435" s="39">
        <v>9.6000000000000002E-2</v>
      </c>
      <c r="U435" s="36" t="s">
        <v>2281</v>
      </c>
      <c r="V435" s="40">
        <v>0</v>
      </c>
      <c r="W435" s="41">
        <v>5.76</v>
      </c>
      <c r="X435" s="41">
        <v>6</v>
      </c>
      <c r="Y435" s="34" t="s">
        <v>369</v>
      </c>
      <c r="Z435" s="42">
        <v>1.09E-2</v>
      </c>
      <c r="AA435" s="34"/>
      <c r="AB435" s="33" t="s">
        <v>2234</v>
      </c>
      <c r="AC435" s="33"/>
      <c r="AD435" s="31" t="s">
        <v>2282</v>
      </c>
      <c r="AE435" s="1" t="e">
        <f>#REF!*G435</f>
        <v>#REF!</v>
      </c>
    </row>
    <row r="436" spans="1:32" ht="42.75" thickBot="1" x14ac:dyDescent="0.25">
      <c r="A436" s="32"/>
      <c r="B436" s="62" t="s">
        <v>2283</v>
      </c>
      <c r="C436" s="34" t="s">
        <v>2284</v>
      </c>
      <c r="D436" s="34" t="s">
        <v>36</v>
      </c>
      <c r="E436" s="34"/>
      <c r="F436" s="35">
        <v>40</v>
      </c>
      <c r="G436" s="34"/>
      <c r="H436" s="41">
        <f>G436*X436/F436</f>
        <v>0</v>
      </c>
      <c r="I436" s="61">
        <f>G436*Z436/F436</f>
        <v>0</v>
      </c>
      <c r="J436" s="75">
        <v>55.76</v>
      </c>
      <c r="K436" s="75">
        <f>J436*G436</f>
        <v>0</v>
      </c>
      <c r="L436" s="36" t="s">
        <v>2285</v>
      </c>
      <c r="M436" s="36" t="s">
        <v>2286</v>
      </c>
      <c r="N436" s="37" t="s">
        <v>3277</v>
      </c>
      <c r="O436" s="34" t="s">
        <v>2287</v>
      </c>
      <c r="P436" s="34" t="s">
        <v>40</v>
      </c>
      <c r="Q436" s="38" t="s">
        <v>2231</v>
      </c>
      <c r="R436" s="33" t="s">
        <v>3109</v>
      </c>
      <c r="S436" s="33" t="s">
        <v>3278</v>
      </c>
      <c r="T436" s="39">
        <v>0.13800000000000001</v>
      </c>
      <c r="U436" s="36" t="s">
        <v>2288</v>
      </c>
      <c r="V436" s="40">
        <v>0</v>
      </c>
      <c r="W436" s="41">
        <v>5.52</v>
      </c>
      <c r="X436" s="41">
        <v>5.8</v>
      </c>
      <c r="Y436" s="34" t="s">
        <v>61</v>
      </c>
      <c r="Z436" s="42">
        <v>1.0200000000000001E-2</v>
      </c>
      <c r="AA436" s="34"/>
      <c r="AB436" s="33" t="s">
        <v>2234</v>
      </c>
      <c r="AC436" s="33"/>
      <c r="AD436" s="31" t="s">
        <v>2289</v>
      </c>
      <c r="AE436" s="1" t="e">
        <f>#REF!*G436</f>
        <v>#REF!</v>
      </c>
    </row>
    <row r="437" spans="1:32" ht="12" customHeight="1" x14ac:dyDescent="0.2">
      <c r="A437" s="2"/>
      <c r="B437" s="11" t="s">
        <v>2290</v>
      </c>
      <c r="C437" s="12"/>
      <c r="D437" s="12"/>
      <c r="E437" s="12"/>
      <c r="F437" s="12"/>
      <c r="G437" s="12"/>
      <c r="H437" s="12"/>
      <c r="I437" s="12"/>
      <c r="J437" s="72"/>
      <c r="K437" s="72"/>
      <c r="L437" s="13"/>
      <c r="M437" s="13"/>
      <c r="N437" s="13"/>
      <c r="O437" s="12"/>
      <c r="P437" s="13"/>
      <c r="Q437" s="13"/>
      <c r="R437" s="13"/>
      <c r="S437" s="13"/>
      <c r="T437" s="14"/>
      <c r="U437" s="14"/>
      <c r="V437" s="14"/>
      <c r="W437" s="13"/>
      <c r="X437" s="13"/>
      <c r="Y437" s="13"/>
      <c r="Z437" s="13"/>
      <c r="AA437" s="13"/>
      <c r="AB437" s="13"/>
      <c r="AC437" s="13"/>
    </row>
    <row r="438" spans="1:32" ht="42" x14ac:dyDescent="0.2">
      <c r="A438" s="32"/>
      <c r="B438" s="62" t="s">
        <v>2291</v>
      </c>
      <c r="C438" s="34" t="s">
        <v>2292</v>
      </c>
      <c r="D438" s="34" t="s">
        <v>36</v>
      </c>
      <c r="E438" s="34"/>
      <c r="F438" s="35">
        <v>100</v>
      </c>
      <c r="G438" s="34"/>
      <c r="H438" s="41">
        <f>G438*X438/F438</f>
        <v>0</v>
      </c>
      <c r="I438" s="61">
        <f>G438*Z438/F438</f>
        <v>0</v>
      </c>
      <c r="J438" s="75">
        <v>25.03</v>
      </c>
      <c r="K438" s="75">
        <f>J438*G438</f>
        <v>0</v>
      </c>
      <c r="L438" s="36" t="s">
        <v>2293</v>
      </c>
      <c r="M438" s="36" t="s">
        <v>2294</v>
      </c>
      <c r="N438" s="37" t="s">
        <v>3279</v>
      </c>
      <c r="O438" s="34" t="s">
        <v>2259</v>
      </c>
      <c r="P438" s="34" t="s">
        <v>40</v>
      </c>
      <c r="Q438" s="38" t="s">
        <v>2231</v>
      </c>
      <c r="R438" s="33" t="s">
        <v>3109</v>
      </c>
      <c r="S438" s="33" t="s">
        <v>3278</v>
      </c>
      <c r="T438" s="39">
        <v>3.2000000000000001E-2</v>
      </c>
      <c r="U438" s="36" t="s">
        <v>2260</v>
      </c>
      <c r="V438" s="40">
        <v>0</v>
      </c>
      <c r="W438" s="41">
        <v>3.2</v>
      </c>
      <c r="X438" s="41">
        <v>3.6</v>
      </c>
      <c r="Y438" s="34" t="s">
        <v>53</v>
      </c>
      <c r="Z438" s="42">
        <v>8.8999999999999999E-3</v>
      </c>
      <c r="AA438" s="34"/>
      <c r="AB438" s="33" t="s">
        <v>2234</v>
      </c>
      <c r="AC438" s="33"/>
      <c r="AD438" s="31" t="s">
        <v>2295</v>
      </c>
      <c r="AE438" s="1" t="e">
        <f>#REF!*G438</f>
        <v>#REF!</v>
      </c>
    </row>
    <row r="439" spans="1:32" ht="42" x14ac:dyDescent="0.2">
      <c r="A439" s="32"/>
      <c r="B439" s="62" t="s">
        <v>2296</v>
      </c>
      <c r="C439" s="34" t="s">
        <v>2297</v>
      </c>
      <c r="D439" s="34" t="s">
        <v>36</v>
      </c>
      <c r="E439" s="34"/>
      <c r="F439" s="35">
        <v>70</v>
      </c>
      <c r="G439" s="34"/>
      <c r="H439" s="41">
        <f>G439*X439/F439</f>
        <v>0</v>
      </c>
      <c r="I439" s="61">
        <f>G439*Z439/F439</f>
        <v>0</v>
      </c>
      <c r="J439" s="75">
        <v>28.94</v>
      </c>
      <c r="K439" s="75">
        <f>J439*G439</f>
        <v>0</v>
      </c>
      <c r="L439" s="36" t="s">
        <v>2298</v>
      </c>
      <c r="M439" s="36" t="s">
        <v>2299</v>
      </c>
      <c r="N439" s="37" t="s">
        <v>3279</v>
      </c>
      <c r="O439" s="34" t="s">
        <v>2266</v>
      </c>
      <c r="P439" s="34" t="s">
        <v>40</v>
      </c>
      <c r="Q439" s="38" t="s">
        <v>2231</v>
      </c>
      <c r="R439" s="33" t="s">
        <v>3109</v>
      </c>
      <c r="S439" s="33" t="s">
        <v>3278</v>
      </c>
      <c r="T439" s="39">
        <v>5.2999999999999999E-2</v>
      </c>
      <c r="U439" s="36" t="s">
        <v>2267</v>
      </c>
      <c r="V439" s="40">
        <v>0</v>
      </c>
      <c r="W439" s="41">
        <v>3.71</v>
      </c>
      <c r="X439" s="41">
        <v>4</v>
      </c>
      <c r="Y439" s="34" t="s">
        <v>53</v>
      </c>
      <c r="Z439" s="42">
        <v>8.8999999999999999E-3</v>
      </c>
      <c r="AA439" s="34"/>
      <c r="AB439" s="33" t="s">
        <v>2234</v>
      </c>
      <c r="AC439" s="33"/>
      <c r="AD439" s="31" t="s">
        <v>2300</v>
      </c>
      <c r="AE439" s="1" t="e">
        <f>#REF!*G439</f>
        <v>#REF!</v>
      </c>
    </row>
    <row r="440" spans="1:32" ht="42" x14ac:dyDescent="0.2">
      <c r="A440" s="32"/>
      <c r="B440" s="62" t="s">
        <v>2301</v>
      </c>
      <c r="C440" s="34" t="s">
        <v>2302</v>
      </c>
      <c r="D440" s="34" t="s">
        <v>36</v>
      </c>
      <c r="E440" s="34"/>
      <c r="F440" s="35">
        <v>55</v>
      </c>
      <c r="G440" s="34"/>
      <c r="H440" s="41">
        <f>G440*X440/F440</f>
        <v>0</v>
      </c>
      <c r="I440" s="61">
        <f>G440*Z440/F440</f>
        <v>0</v>
      </c>
      <c r="J440" s="75">
        <v>35.56</v>
      </c>
      <c r="K440" s="75">
        <f>J440*G440</f>
        <v>0</v>
      </c>
      <c r="L440" s="36" t="s">
        <v>2303</v>
      </c>
      <c r="M440" s="36" t="s">
        <v>2304</v>
      </c>
      <c r="N440" s="37" t="s">
        <v>3279</v>
      </c>
      <c r="O440" s="34" t="s">
        <v>2273</v>
      </c>
      <c r="P440" s="34" t="s">
        <v>40</v>
      </c>
      <c r="Q440" s="38" t="s">
        <v>2231</v>
      </c>
      <c r="R440" s="33" t="s">
        <v>3109</v>
      </c>
      <c r="S440" s="33" t="s">
        <v>3278</v>
      </c>
      <c r="T440" s="39">
        <v>7.3999999999999996E-2</v>
      </c>
      <c r="U440" s="36" t="s">
        <v>2274</v>
      </c>
      <c r="V440" s="40">
        <v>0</v>
      </c>
      <c r="W440" s="41">
        <v>4.07</v>
      </c>
      <c r="X440" s="41">
        <v>4.4000000000000004</v>
      </c>
      <c r="Y440" s="34" t="s">
        <v>53</v>
      </c>
      <c r="Z440" s="42">
        <v>8.8999999999999999E-3</v>
      </c>
      <c r="AA440" s="34"/>
      <c r="AB440" s="33" t="s">
        <v>2234</v>
      </c>
      <c r="AC440" s="33"/>
      <c r="AD440" s="31" t="s">
        <v>2305</v>
      </c>
      <c r="AE440" s="1" t="e">
        <f>#REF!*G440</f>
        <v>#REF!</v>
      </c>
    </row>
    <row r="441" spans="1:32" ht="42" x14ac:dyDescent="0.2">
      <c r="A441" s="32"/>
      <c r="B441" s="62" t="s">
        <v>2306</v>
      </c>
      <c r="C441" s="34" t="s">
        <v>2307</v>
      </c>
      <c r="D441" s="34" t="s">
        <v>36</v>
      </c>
      <c r="E441" s="34"/>
      <c r="F441" s="35">
        <v>60</v>
      </c>
      <c r="G441" s="34"/>
      <c r="H441" s="41">
        <f>G441*X441/F441</f>
        <v>0</v>
      </c>
      <c r="I441" s="61">
        <f>G441*Z441/F441</f>
        <v>0</v>
      </c>
      <c r="J441" s="75">
        <v>42.38</v>
      </c>
      <c r="K441" s="75">
        <f>J441*G441</f>
        <v>0</v>
      </c>
      <c r="L441" s="36" t="s">
        <v>2308</v>
      </c>
      <c r="M441" s="36" t="s">
        <v>2309</v>
      </c>
      <c r="N441" s="37" t="s">
        <v>3279</v>
      </c>
      <c r="O441" s="34" t="s">
        <v>2280</v>
      </c>
      <c r="P441" s="34" t="s">
        <v>40</v>
      </c>
      <c r="Q441" s="38" t="s">
        <v>2231</v>
      </c>
      <c r="R441" s="33" t="s">
        <v>3109</v>
      </c>
      <c r="S441" s="33" t="s">
        <v>3278</v>
      </c>
      <c r="T441" s="39">
        <v>9.6000000000000002E-2</v>
      </c>
      <c r="U441" s="36" t="s">
        <v>2281</v>
      </c>
      <c r="V441" s="43">
        <v>2.0000000000000001E-4</v>
      </c>
      <c r="W441" s="41">
        <v>5.76</v>
      </c>
      <c r="X441" s="41">
        <v>6</v>
      </c>
      <c r="Y441" s="34" t="s">
        <v>369</v>
      </c>
      <c r="Z441" s="42">
        <v>1.09E-2</v>
      </c>
      <c r="AA441" s="34"/>
      <c r="AB441" s="33" t="s">
        <v>2234</v>
      </c>
      <c r="AC441" s="33"/>
      <c r="AD441" s="31" t="s">
        <v>2310</v>
      </c>
      <c r="AE441" s="1" t="e">
        <f>#REF!*G441</f>
        <v>#REF!</v>
      </c>
    </row>
    <row r="442" spans="1:32" ht="42.75" thickBot="1" x14ac:dyDescent="0.25">
      <c r="A442" s="32"/>
      <c r="B442" s="62" t="s">
        <v>2311</v>
      </c>
      <c r="C442" s="34" t="s">
        <v>2312</v>
      </c>
      <c r="D442" s="34" t="s">
        <v>36</v>
      </c>
      <c r="E442" s="34"/>
      <c r="F442" s="35">
        <v>40</v>
      </c>
      <c r="G442" s="34"/>
      <c r="H442" s="41">
        <f>G442*X442/F442</f>
        <v>0</v>
      </c>
      <c r="I442" s="61">
        <f>G442*Z442/F442</f>
        <v>0</v>
      </c>
      <c r="J442" s="75">
        <v>61.95</v>
      </c>
      <c r="K442" s="75">
        <f>J442*G442</f>
        <v>0</v>
      </c>
      <c r="L442" s="36" t="s">
        <v>2313</v>
      </c>
      <c r="M442" s="36" t="s">
        <v>2314</v>
      </c>
      <c r="N442" s="37" t="s">
        <v>3279</v>
      </c>
      <c r="O442" s="34" t="s">
        <v>2287</v>
      </c>
      <c r="P442" s="34" t="s">
        <v>40</v>
      </c>
      <c r="Q442" s="38" t="s">
        <v>2231</v>
      </c>
      <c r="R442" s="33" t="s">
        <v>3109</v>
      </c>
      <c r="S442" s="33" t="s">
        <v>3278</v>
      </c>
      <c r="T442" s="39">
        <v>0.13800000000000001</v>
      </c>
      <c r="U442" s="36" t="s">
        <v>2288</v>
      </c>
      <c r="V442" s="43">
        <v>2.9999999999999997E-4</v>
      </c>
      <c r="W442" s="41">
        <v>5.52</v>
      </c>
      <c r="X442" s="41">
        <v>5.8</v>
      </c>
      <c r="Y442" s="34" t="s">
        <v>61</v>
      </c>
      <c r="Z442" s="42">
        <v>1.0200000000000001E-2</v>
      </c>
      <c r="AA442" s="34"/>
      <c r="AB442" s="33" t="s">
        <v>2234</v>
      </c>
      <c r="AC442" s="33"/>
      <c r="AD442" s="31" t="s">
        <v>2315</v>
      </c>
      <c r="AE442" s="1" t="e">
        <f>#REF!*G442</f>
        <v>#REF!</v>
      </c>
    </row>
    <row r="443" spans="1:32" ht="12" customHeight="1" x14ac:dyDescent="0.2">
      <c r="A443" s="2"/>
      <c r="B443" s="11" t="s">
        <v>2316</v>
      </c>
      <c r="C443" s="12"/>
      <c r="D443" s="12"/>
      <c r="E443" s="12"/>
      <c r="F443" s="12"/>
      <c r="G443" s="12"/>
      <c r="H443" s="12"/>
      <c r="I443" s="12"/>
      <c r="J443" s="72"/>
      <c r="K443" s="72"/>
      <c r="L443" s="13"/>
      <c r="M443" s="13"/>
      <c r="N443" s="13"/>
      <c r="O443" s="12"/>
      <c r="P443" s="13"/>
      <c r="Q443" s="13"/>
      <c r="R443" s="13"/>
      <c r="S443" s="13"/>
      <c r="T443" s="14"/>
      <c r="U443" s="14"/>
      <c r="V443" s="14"/>
      <c r="W443" s="13"/>
      <c r="X443" s="13"/>
      <c r="Y443" s="13"/>
      <c r="Z443" s="13"/>
      <c r="AA443" s="13"/>
      <c r="AB443" s="13"/>
      <c r="AC443" s="13"/>
    </row>
    <row r="444" spans="1:32" ht="42.75" thickBot="1" x14ac:dyDescent="0.25">
      <c r="A444" s="32"/>
      <c r="B444" s="62" t="s">
        <v>2317</v>
      </c>
      <c r="C444" s="34" t="s">
        <v>2318</v>
      </c>
      <c r="D444" s="34" t="s">
        <v>36</v>
      </c>
      <c r="E444" s="34" t="s">
        <v>1529</v>
      </c>
      <c r="F444" s="35">
        <v>120</v>
      </c>
      <c r="G444" s="34"/>
      <c r="H444" s="41">
        <f>G444*X444/F444</f>
        <v>0</v>
      </c>
      <c r="I444" s="61">
        <f>G444*Z444/F444</f>
        <v>0</v>
      </c>
      <c r="J444" s="75">
        <v>23.55</v>
      </c>
      <c r="K444" s="75">
        <f>J444*G444</f>
        <v>0</v>
      </c>
      <c r="L444" s="36" t="s">
        <v>2319</v>
      </c>
      <c r="M444" s="36" t="s">
        <v>2320</v>
      </c>
      <c r="N444" s="37" t="s">
        <v>3281</v>
      </c>
      <c r="O444" s="34" t="s">
        <v>2321</v>
      </c>
      <c r="P444" s="34" t="s">
        <v>40</v>
      </c>
      <c r="Q444" s="38" t="s">
        <v>2322</v>
      </c>
      <c r="R444" s="33" t="s">
        <v>3280</v>
      </c>
      <c r="S444" s="33" t="s">
        <v>3282</v>
      </c>
      <c r="T444" s="39">
        <v>2.8000000000000001E-2</v>
      </c>
      <c r="U444" s="36" t="s">
        <v>2323</v>
      </c>
      <c r="V444" s="40">
        <v>0</v>
      </c>
      <c r="W444" s="41">
        <v>3.36</v>
      </c>
      <c r="X444" s="41">
        <v>3.4860000000000002</v>
      </c>
      <c r="Y444" s="34" t="s">
        <v>2324</v>
      </c>
      <c r="Z444" s="42">
        <v>1.0200000000000001E-2</v>
      </c>
      <c r="AA444" s="34"/>
      <c r="AB444" s="33" t="s">
        <v>2234</v>
      </c>
      <c r="AC444" s="33"/>
      <c r="AD444" s="31" t="s">
        <v>2325</v>
      </c>
      <c r="AE444" s="1" t="e">
        <f>#REF!*G444</f>
        <v>#REF!</v>
      </c>
    </row>
    <row r="445" spans="1:32" ht="12" customHeight="1" x14ac:dyDescent="0.2">
      <c r="A445" s="2"/>
      <c r="B445" s="11" t="s">
        <v>2326</v>
      </c>
      <c r="C445" s="12"/>
      <c r="D445" s="12"/>
      <c r="E445" s="12"/>
      <c r="F445" s="12"/>
      <c r="G445" s="12"/>
      <c r="H445" s="12"/>
      <c r="I445" s="12"/>
      <c r="J445" s="72"/>
      <c r="K445" s="72"/>
      <c r="L445" s="13"/>
      <c r="M445" s="13"/>
      <c r="N445" s="13"/>
      <c r="O445" s="12"/>
      <c r="P445" s="13"/>
      <c r="Q445" s="13"/>
      <c r="R445" s="13"/>
      <c r="S445" s="13"/>
      <c r="T445" s="14"/>
      <c r="U445" s="14"/>
      <c r="V445" s="14"/>
      <c r="W445" s="13"/>
      <c r="X445" s="13"/>
      <c r="Y445" s="13"/>
      <c r="Z445" s="13"/>
      <c r="AA445" s="13"/>
      <c r="AB445" s="13"/>
      <c r="AC445" s="13"/>
    </row>
    <row r="446" spans="1:32" s="1" customFormat="1" ht="42" x14ac:dyDescent="0.2">
      <c r="A446" s="19" t="s">
        <v>33</v>
      </c>
      <c r="B446" s="60" t="s">
        <v>2328</v>
      </c>
      <c r="C446" s="21" t="s">
        <v>2329</v>
      </c>
      <c r="D446" s="21" t="s">
        <v>36</v>
      </c>
      <c r="E446" s="21" t="s">
        <v>1343</v>
      </c>
      <c r="F446" s="22">
        <v>192</v>
      </c>
      <c r="G446" s="23"/>
      <c r="H446" s="29">
        <f>G446*X446/F446</f>
        <v>0</v>
      </c>
      <c r="I446" s="59">
        <f>G446*Z446/F446</f>
        <v>0</v>
      </c>
      <c r="J446" s="74">
        <v>22.75</v>
      </c>
      <c r="K446" s="74">
        <f>J446*G446</f>
        <v>0</v>
      </c>
      <c r="L446" s="24" t="s">
        <v>2330</v>
      </c>
      <c r="M446" s="24" t="s">
        <v>2331</v>
      </c>
      <c r="N446" s="25" t="s">
        <v>3284</v>
      </c>
      <c r="O446" s="21" t="s">
        <v>2332</v>
      </c>
      <c r="P446" s="21" t="s">
        <v>40</v>
      </c>
      <c r="Q446" s="26" t="s">
        <v>2327</v>
      </c>
      <c r="R446" s="20" t="s">
        <v>3109</v>
      </c>
      <c r="S446" s="20" t="s">
        <v>3283</v>
      </c>
      <c r="T446" s="27">
        <v>1.89E-2</v>
      </c>
      <c r="U446" s="24" t="s">
        <v>2333</v>
      </c>
      <c r="V446" s="44">
        <v>2.0000000000000002E-5</v>
      </c>
      <c r="W446" s="29">
        <v>3.6288</v>
      </c>
      <c r="X446" s="29">
        <v>4.25</v>
      </c>
      <c r="Y446" s="21" t="s">
        <v>2334</v>
      </c>
      <c r="Z446" s="30">
        <v>8.0000000000000002E-3</v>
      </c>
      <c r="AA446" s="21" t="s">
        <v>158</v>
      </c>
      <c r="AB446" s="20" t="s">
        <v>2326</v>
      </c>
      <c r="AC446" s="20"/>
      <c r="AD446" s="31" t="s">
        <v>2335</v>
      </c>
      <c r="AE446" s="1" t="e">
        <f>#REF!*G446</f>
        <v>#REF!</v>
      </c>
      <c r="AF446" s="70"/>
    </row>
    <row r="447" spans="1:32" ht="42" x14ac:dyDescent="0.2">
      <c r="A447" s="32"/>
      <c r="B447" s="62" t="s">
        <v>2336</v>
      </c>
      <c r="C447" s="34" t="s">
        <v>2337</v>
      </c>
      <c r="D447" s="34" t="s">
        <v>36</v>
      </c>
      <c r="E447" s="34" t="s">
        <v>1343</v>
      </c>
      <c r="F447" s="35">
        <v>192</v>
      </c>
      <c r="G447" s="34"/>
      <c r="H447" s="41">
        <f>G447*X447/F447</f>
        <v>0</v>
      </c>
      <c r="I447" s="61">
        <f>G447*Z447/F447</f>
        <v>0</v>
      </c>
      <c r="J447" s="75">
        <v>21.6</v>
      </c>
      <c r="K447" s="75">
        <f>J447*G447</f>
        <v>0</v>
      </c>
      <c r="L447" s="36" t="s">
        <v>2338</v>
      </c>
      <c r="M447" s="36" t="s">
        <v>2339</v>
      </c>
      <c r="N447" s="37" t="s">
        <v>3285</v>
      </c>
      <c r="O447" s="34" t="s">
        <v>2340</v>
      </c>
      <c r="P447" s="34" t="s">
        <v>40</v>
      </c>
      <c r="Q447" s="38" t="s">
        <v>2327</v>
      </c>
      <c r="R447" s="33" t="s">
        <v>3109</v>
      </c>
      <c r="S447" s="33" t="s">
        <v>3283</v>
      </c>
      <c r="T447" s="39">
        <v>1.9E-2</v>
      </c>
      <c r="U447" s="36" t="s">
        <v>2341</v>
      </c>
      <c r="V447" s="40">
        <v>0</v>
      </c>
      <c r="W447" s="41">
        <v>3.6480000000000001</v>
      </c>
      <c r="X447" s="41">
        <v>4.2</v>
      </c>
      <c r="Y447" s="34" t="s">
        <v>2334</v>
      </c>
      <c r="Z447" s="42">
        <v>8.5000000000000006E-3</v>
      </c>
      <c r="AA447" s="34" t="s">
        <v>158</v>
      </c>
      <c r="AB447" s="33" t="s">
        <v>2326</v>
      </c>
      <c r="AC447" s="33"/>
      <c r="AD447" s="31" t="s">
        <v>2342</v>
      </c>
      <c r="AE447" s="1" t="e">
        <f>#REF!*G447</f>
        <v>#REF!</v>
      </c>
    </row>
    <row r="448" spans="1:32" ht="42" x14ac:dyDescent="0.2">
      <c r="A448" s="32"/>
      <c r="B448" s="62" t="s">
        <v>2343</v>
      </c>
      <c r="C448" s="34" t="s">
        <v>2344</v>
      </c>
      <c r="D448" s="34" t="s">
        <v>36</v>
      </c>
      <c r="E448" s="34" t="s">
        <v>1343</v>
      </c>
      <c r="F448" s="35">
        <v>192</v>
      </c>
      <c r="G448" s="34"/>
      <c r="H448" s="41">
        <f>G448*X448/F448</f>
        <v>0</v>
      </c>
      <c r="I448" s="61">
        <f>G448*Z448/F448</f>
        <v>0</v>
      </c>
      <c r="J448" s="75">
        <v>29.87</v>
      </c>
      <c r="K448" s="75">
        <f>J448*G448</f>
        <v>0</v>
      </c>
      <c r="L448" s="36" t="s">
        <v>2345</v>
      </c>
      <c r="M448" s="36" t="s">
        <v>2346</v>
      </c>
      <c r="N448" s="37" t="s">
        <v>3285</v>
      </c>
      <c r="O448" s="34" t="s">
        <v>2347</v>
      </c>
      <c r="P448" s="34" t="s">
        <v>40</v>
      </c>
      <c r="Q448" s="38" t="s">
        <v>2327</v>
      </c>
      <c r="R448" s="33" t="s">
        <v>3109</v>
      </c>
      <c r="S448" s="33" t="s">
        <v>3283</v>
      </c>
      <c r="T448" s="39">
        <v>2.8299999999999999E-2</v>
      </c>
      <c r="U448" s="36" t="s">
        <v>2348</v>
      </c>
      <c r="V448" s="40">
        <v>0</v>
      </c>
      <c r="W448" s="41">
        <v>5.4336000000000002</v>
      </c>
      <c r="X448" s="41">
        <v>6.25</v>
      </c>
      <c r="Y448" s="34" t="s">
        <v>2349</v>
      </c>
      <c r="Z448" s="42">
        <v>1.11E-2</v>
      </c>
      <c r="AA448" s="34" t="s">
        <v>158</v>
      </c>
      <c r="AB448" s="33" t="s">
        <v>2326</v>
      </c>
      <c r="AC448" s="33"/>
      <c r="AD448" s="31" t="s">
        <v>2350</v>
      </c>
      <c r="AE448" s="1" t="e">
        <f>#REF!*G448</f>
        <v>#REF!</v>
      </c>
    </row>
    <row r="449" spans="1:32" ht="42" x14ac:dyDescent="0.2">
      <c r="A449" s="32"/>
      <c r="B449" s="62" t="s">
        <v>2351</v>
      </c>
      <c r="C449" s="34" t="s">
        <v>2352</v>
      </c>
      <c r="D449" s="34" t="s">
        <v>36</v>
      </c>
      <c r="E449" s="34" t="s">
        <v>1343</v>
      </c>
      <c r="F449" s="35">
        <v>144</v>
      </c>
      <c r="G449" s="34"/>
      <c r="H449" s="41">
        <f>G449*X449/F449</f>
        <v>0</v>
      </c>
      <c r="I449" s="61">
        <f>G449*Z449/F449</f>
        <v>0</v>
      </c>
      <c r="J449" s="75">
        <v>35.6</v>
      </c>
      <c r="K449" s="75">
        <f>J449*G449</f>
        <v>0</v>
      </c>
      <c r="L449" s="36" t="s">
        <v>2353</v>
      </c>
      <c r="M449" s="36" t="s">
        <v>2354</v>
      </c>
      <c r="N449" s="37" t="s">
        <v>3285</v>
      </c>
      <c r="O449" s="34" t="s">
        <v>2355</v>
      </c>
      <c r="P449" s="34" t="s">
        <v>40</v>
      </c>
      <c r="Q449" s="38" t="s">
        <v>2327</v>
      </c>
      <c r="R449" s="33" t="s">
        <v>3109</v>
      </c>
      <c r="S449" s="33" t="s">
        <v>3283</v>
      </c>
      <c r="T449" s="39">
        <v>3.5999999999999997E-2</v>
      </c>
      <c r="U449" s="36" t="s">
        <v>2356</v>
      </c>
      <c r="V449" s="40">
        <v>0</v>
      </c>
      <c r="W449" s="41">
        <v>5.1840000000000002</v>
      </c>
      <c r="X449" s="41">
        <v>5.8</v>
      </c>
      <c r="Y449" s="34" t="s">
        <v>2357</v>
      </c>
      <c r="Z449" s="42">
        <v>1.1299999999999999E-2</v>
      </c>
      <c r="AA449" s="34" t="s">
        <v>158</v>
      </c>
      <c r="AB449" s="33" t="s">
        <v>2326</v>
      </c>
      <c r="AC449" s="33"/>
      <c r="AD449" s="31" t="s">
        <v>2358</v>
      </c>
      <c r="AE449" s="1" t="e">
        <f>#REF!*G449</f>
        <v>#REF!</v>
      </c>
    </row>
    <row r="450" spans="1:32" ht="42" x14ac:dyDescent="0.2">
      <c r="A450" s="32"/>
      <c r="B450" s="62" t="s">
        <v>2359</v>
      </c>
      <c r="C450" s="34" t="s">
        <v>2360</v>
      </c>
      <c r="D450" s="34" t="s">
        <v>36</v>
      </c>
      <c r="E450" s="34" t="s">
        <v>440</v>
      </c>
      <c r="F450" s="35">
        <v>72</v>
      </c>
      <c r="G450" s="34"/>
      <c r="H450" s="41">
        <f>G450*X450/F450</f>
        <v>0</v>
      </c>
      <c r="I450" s="61">
        <f>G450*Z450/F450</f>
        <v>0</v>
      </c>
      <c r="J450" s="75">
        <v>59.41</v>
      </c>
      <c r="K450" s="75">
        <f>J450*G450</f>
        <v>0</v>
      </c>
      <c r="L450" s="36" t="s">
        <v>2361</v>
      </c>
      <c r="M450" s="36" t="s">
        <v>2362</v>
      </c>
      <c r="N450" s="37" t="s">
        <v>3285</v>
      </c>
      <c r="O450" s="34" t="s">
        <v>2363</v>
      </c>
      <c r="P450" s="34" t="s">
        <v>40</v>
      </c>
      <c r="Q450" s="38" t="s">
        <v>2327</v>
      </c>
      <c r="R450" s="33" t="s">
        <v>3109</v>
      </c>
      <c r="S450" s="33" t="s">
        <v>3283</v>
      </c>
      <c r="T450" s="39">
        <v>6.3E-2</v>
      </c>
      <c r="U450" s="36" t="s">
        <v>2364</v>
      </c>
      <c r="V450" s="43">
        <v>1E-4</v>
      </c>
      <c r="W450" s="41">
        <v>4.5359999999999996</v>
      </c>
      <c r="X450" s="41">
        <v>5.05</v>
      </c>
      <c r="Y450" s="34" t="s">
        <v>2365</v>
      </c>
      <c r="Z450" s="42">
        <v>9.4000000000000004E-3</v>
      </c>
      <c r="AA450" s="34" t="s">
        <v>158</v>
      </c>
      <c r="AB450" s="33" t="s">
        <v>2326</v>
      </c>
      <c r="AC450" s="33"/>
      <c r="AD450" s="31" t="s">
        <v>2366</v>
      </c>
      <c r="AE450" s="1" t="e">
        <f>#REF!*G450</f>
        <v>#REF!</v>
      </c>
    </row>
    <row r="451" spans="1:32" ht="42" x14ac:dyDescent="0.2">
      <c r="A451" s="32"/>
      <c r="B451" s="62" t="s">
        <v>2367</v>
      </c>
      <c r="C451" s="34" t="s">
        <v>2368</v>
      </c>
      <c r="D451" s="34" t="s">
        <v>36</v>
      </c>
      <c r="E451" s="34" t="s">
        <v>1343</v>
      </c>
      <c r="F451" s="35">
        <v>192</v>
      </c>
      <c r="G451" s="34"/>
      <c r="H451" s="41">
        <f>G451*X451/F451</f>
        <v>0</v>
      </c>
      <c r="I451" s="61">
        <f>G451*Z451/F451</f>
        <v>0</v>
      </c>
      <c r="J451" s="75">
        <v>20.54</v>
      </c>
      <c r="K451" s="75">
        <f>J451*G451</f>
        <v>0</v>
      </c>
      <c r="L451" s="36" t="s">
        <v>2369</v>
      </c>
      <c r="M451" s="36" t="s">
        <v>2370</v>
      </c>
      <c r="N451" s="37" t="s">
        <v>3286</v>
      </c>
      <c r="O451" s="34" t="s">
        <v>2340</v>
      </c>
      <c r="P451" s="34" t="s">
        <v>40</v>
      </c>
      <c r="Q451" s="38" t="s">
        <v>2327</v>
      </c>
      <c r="R451" s="33" t="s">
        <v>3109</v>
      </c>
      <c r="S451" s="33" t="s">
        <v>3283</v>
      </c>
      <c r="T451" s="39">
        <v>1.9E-2</v>
      </c>
      <c r="U451" s="36" t="s">
        <v>2341</v>
      </c>
      <c r="V451" s="40">
        <v>0</v>
      </c>
      <c r="W451" s="41">
        <v>3.6480000000000001</v>
      </c>
      <c r="X451" s="41">
        <v>4.2</v>
      </c>
      <c r="Y451" s="34" t="s">
        <v>2334</v>
      </c>
      <c r="Z451" s="42">
        <v>8.5000000000000006E-3</v>
      </c>
      <c r="AA451" s="34" t="s">
        <v>251</v>
      </c>
      <c r="AB451" s="33" t="s">
        <v>2326</v>
      </c>
      <c r="AC451" s="33"/>
      <c r="AD451" s="31" t="s">
        <v>2371</v>
      </c>
      <c r="AE451" s="1" t="e">
        <f>#REF!*G451</f>
        <v>#REF!</v>
      </c>
    </row>
    <row r="452" spans="1:32" ht="42" x14ac:dyDescent="0.2">
      <c r="A452" s="32"/>
      <c r="B452" s="62" t="s">
        <v>2372</v>
      </c>
      <c r="C452" s="34" t="s">
        <v>2373</v>
      </c>
      <c r="D452" s="34" t="s">
        <v>36</v>
      </c>
      <c r="E452" s="34" t="s">
        <v>1343</v>
      </c>
      <c r="F452" s="35">
        <v>192</v>
      </c>
      <c r="G452" s="34"/>
      <c r="H452" s="41">
        <f>G452*X452/F452</f>
        <v>0</v>
      </c>
      <c r="I452" s="61">
        <f>G452*Z452/F452</f>
        <v>0</v>
      </c>
      <c r="J452" s="75">
        <v>28.44</v>
      </c>
      <c r="K452" s="75">
        <f>J452*G452</f>
        <v>0</v>
      </c>
      <c r="L452" s="36" t="s">
        <v>2374</v>
      </c>
      <c r="M452" s="36" t="s">
        <v>2375</v>
      </c>
      <c r="N452" s="37" t="s">
        <v>3286</v>
      </c>
      <c r="O452" s="34" t="s">
        <v>2347</v>
      </c>
      <c r="P452" s="34" t="s">
        <v>40</v>
      </c>
      <c r="Q452" s="38" t="s">
        <v>2327</v>
      </c>
      <c r="R452" s="33" t="s">
        <v>3109</v>
      </c>
      <c r="S452" s="33" t="s">
        <v>3283</v>
      </c>
      <c r="T452" s="39">
        <v>2.8299999999999999E-2</v>
      </c>
      <c r="U452" s="36" t="s">
        <v>2348</v>
      </c>
      <c r="V452" s="40">
        <v>0</v>
      </c>
      <c r="W452" s="41">
        <v>5.4336000000000002</v>
      </c>
      <c r="X452" s="41">
        <v>6.25</v>
      </c>
      <c r="Y452" s="34" t="s">
        <v>2349</v>
      </c>
      <c r="Z452" s="42">
        <v>1.11E-2</v>
      </c>
      <c r="AA452" s="34" t="s">
        <v>251</v>
      </c>
      <c r="AB452" s="33" t="s">
        <v>2326</v>
      </c>
      <c r="AC452" s="33"/>
      <c r="AD452" s="31" t="s">
        <v>2376</v>
      </c>
      <c r="AE452" s="1" t="e">
        <f>#REF!*G452</f>
        <v>#REF!</v>
      </c>
    </row>
    <row r="453" spans="1:32" ht="42" x14ac:dyDescent="0.2">
      <c r="A453" s="32"/>
      <c r="B453" s="62" t="s">
        <v>2377</v>
      </c>
      <c r="C453" s="34" t="s">
        <v>2378</v>
      </c>
      <c r="D453" s="34" t="s">
        <v>36</v>
      </c>
      <c r="E453" s="34" t="s">
        <v>1343</v>
      </c>
      <c r="F453" s="35">
        <v>144</v>
      </c>
      <c r="G453" s="34"/>
      <c r="H453" s="41">
        <f>G453*X453/F453</f>
        <v>0</v>
      </c>
      <c r="I453" s="61">
        <f>G453*Z453/F453</f>
        <v>0</v>
      </c>
      <c r="J453" s="75">
        <v>33.85</v>
      </c>
      <c r="K453" s="75">
        <f>J453*G453</f>
        <v>0</v>
      </c>
      <c r="L453" s="36" t="s">
        <v>2379</v>
      </c>
      <c r="M453" s="36" t="s">
        <v>2380</v>
      </c>
      <c r="N453" s="37" t="s">
        <v>3286</v>
      </c>
      <c r="O453" s="34" t="s">
        <v>2355</v>
      </c>
      <c r="P453" s="34" t="s">
        <v>40</v>
      </c>
      <c r="Q453" s="38" t="s">
        <v>2327</v>
      </c>
      <c r="R453" s="33" t="s">
        <v>3109</v>
      </c>
      <c r="S453" s="33" t="s">
        <v>3283</v>
      </c>
      <c r="T453" s="39">
        <v>3.5999999999999997E-2</v>
      </c>
      <c r="U453" s="36" t="s">
        <v>2356</v>
      </c>
      <c r="V453" s="40">
        <v>0</v>
      </c>
      <c r="W453" s="41">
        <v>5.1840000000000002</v>
      </c>
      <c r="X453" s="41">
        <v>5.8</v>
      </c>
      <c r="Y453" s="34" t="s">
        <v>2381</v>
      </c>
      <c r="Z453" s="42">
        <v>1.1299999999999999E-2</v>
      </c>
      <c r="AA453" s="34" t="s">
        <v>251</v>
      </c>
      <c r="AB453" s="33" t="s">
        <v>2326</v>
      </c>
      <c r="AC453" s="33"/>
      <c r="AD453" s="31" t="s">
        <v>2382</v>
      </c>
      <c r="AE453" s="1" t="e">
        <f>#REF!*G453</f>
        <v>#REF!</v>
      </c>
    </row>
    <row r="454" spans="1:32" ht="42.75" thickBot="1" x14ac:dyDescent="0.25">
      <c r="A454" s="32"/>
      <c r="B454" s="62" t="s">
        <v>2383</v>
      </c>
      <c r="C454" s="34" t="s">
        <v>2384</v>
      </c>
      <c r="D454" s="34" t="s">
        <v>36</v>
      </c>
      <c r="E454" s="34" t="s">
        <v>440</v>
      </c>
      <c r="F454" s="35">
        <v>72</v>
      </c>
      <c r="G454" s="34"/>
      <c r="H454" s="41">
        <f>G454*X454/F454</f>
        <v>0</v>
      </c>
      <c r="I454" s="61">
        <f>G454*Z454/F454</f>
        <v>0</v>
      </c>
      <c r="J454" s="75">
        <v>56.45</v>
      </c>
      <c r="K454" s="75">
        <f>J454*G454</f>
        <v>0</v>
      </c>
      <c r="L454" s="36" t="s">
        <v>2385</v>
      </c>
      <c r="M454" s="36" t="s">
        <v>2386</v>
      </c>
      <c r="N454" s="37" t="s">
        <v>3286</v>
      </c>
      <c r="O454" s="34" t="s">
        <v>2363</v>
      </c>
      <c r="P454" s="34" t="s">
        <v>40</v>
      </c>
      <c r="Q454" s="38" t="s">
        <v>2327</v>
      </c>
      <c r="R454" s="33" t="s">
        <v>3109</v>
      </c>
      <c r="S454" s="33" t="s">
        <v>3283</v>
      </c>
      <c r="T454" s="39">
        <v>6.3E-2</v>
      </c>
      <c r="U454" s="36" t="s">
        <v>2364</v>
      </c>
      <c r="V454" s="43">
        <v>1E-4</v>
      </c>
      <c r="W454" s="41">
        <v>4.5359999999999996</v>
      </c>
      <c r="X454" s="41">
        <v>5.05</v>
      </c>
      <c r="Y454" s="34" t="s">
        <v>2365</v>
      </c>
      <c r="Z454" s="42">
        <v>9.4000000000000004E-3</v>
      </c>
      <c r="AA454" s="34" t="s">
        <v>251</v>
      </c>
      <c r="AB454" s="33" t="s">
        <v>2326</v>
      </c>
      <c r="AC454" s="33"/>
      <c r="AD454" s="31" t="s">
        <v>2387</v>
      </c>
      <c r="AE454" s="1" t="e">
        <f>#REF!*G454</f>
        <v>#REF!</v>
      </c>
    </row>
    <row r="455" spans="1:32" ht="12" customHeight="1" x14ac:dyDescent="0.2">
      <c r="A455" s="2"/>
      <c r="B455" s="11" t="s">
        <v>2388</v>
      </c>
      <c r="C455" s="12"/>
      <c r="D455" s="12"/>
      <c r="E455" s="12"/>
      <c r="F455" s="12"/>
      <c r="G455" s="12"/>
      <c r="H455" s="12"/>
      <c r="I455" s="12"/>
      <c r="J455" s="72"/>
      <c r="K455" s="72"/>
      <c r="L455" s="13"/>
      <c r="M455" s="13"/>
      <c r="N455" s="13"/>
      <c r="O455" s="12"/>
      <c r="P455" s="13"/>
      <c r="Q455" s="13"/>
      <c r="R455" s="13"/>
      <c r="S455" s="13"/>
      <c r="T455" s="14"/>
      <c r="U455" s="14"/>
      <c r="V455" s="14"/>
      <c r="W455" s="13"/>
      <c r="X455" s="13"/>
      <c r="Y455" s="13"/>
      <c r="Z455" s="13"/>
      <c r="AA455" s="13"/>
      <c r="AB455" s="13"/>
      <c r="AC455" s="13"/>
    </row>
    <row r="456" spans="1:32" ht="42" x14ac:dyDescent="0.2">
      <c r="A456" s="32"/>
      <c r="B456" s="62" t="s">
        <v>2389</v>
      </c>
      <c r="C456" s="34" t="s">
        <v>2390</v>
      </c>
      <c r="D456" s="34" t="s">
        <v>36</v>
      </c>
      <c r="E456" s="34" t="s">
        <v>1529</v>
      </c>
      <c r="F456" s="35">
        <v>120</v>
      </c>
      <c r="G456" s="34"/>
      <c r="H456" s="41">
        <f>G456*X456/F456</f>
        <v>0</v>
      </c>
      <c r="I456" s="61">
        <f>G456*Z456/F456</f>
        <v>0</v>
      </c>
      <c r="J456" s="75">
        <v>31.74</v>
      </c>
      <c r="K456" s="75">
        <f>J456*G456</f>
        <v>0</v>
      </c>
      <c r="L456" s="36" t="s">
        <v>2391</v>
      </c>
      <c r="M456" s="36" t="s">
        <v>2392</v>
      </c>
      <c r="N456" s="37" t="s">
        <v>3288</v>
      </c>
      <c r="O456" s="34"/>
      <c r="P456" s="34" t="s">
        <v>40</v>
      </c>
      <c r="Q456" s="38" t="s">
        <v>2327</v>
      </c>
      <c r="R456" s="33" t="s">
        <v>3287</v>
      </c>
      <c r="S456" s="33" t="s">
        <v>3289</v>
      </c>
      <c r="T456" s="39">
        <v>2.8000000000000001E-2</v>
      </c>
      <c r="U456" s="36" t="s">
        <v>2393</v>
      </c>
      <c r="V456" s="40">
        <v>0</v>
      </c>
      <c r="W456" s="41">
        <v>3.36</v>
      </c>
      <c r="X456" s="41">
        <v>3.4860000000000002</v>
      </c>
      <c r="Y456" s="34" t="s">
        <v>2324</v>
      </c>
      <c r="Z456" s="42">
        <v>1.0200000000000001E-2</v>
      </c>
      <c r="AA456" s="34" t="s">
        <v>158</v>
      </c>
      <c r="AB456" s="33" t="s">
        <v>2388</v>
      </c>
      <c r="AC456" s="33"/>
      <c r="AD456" s="31" t="s">
        <v>2394</v>
      </c>
      <c r="AE456" s="1" t="e">
        <f>#REF!*G456</f>
        <v>#REF!</v>
      </c>
    </row>
    <row r="457" spans="1:32" ht="42" x14ac:dyDescent="0.2">
      <c r="A457" s="32"/>
      <c r="B457" s="62" t="s">
        <v>2395</v>
      </c>
      <c r="C457" s="34" t="s">
        <v>2396</v>
      </c>
      <c r="D457" s="34" t="s">
        <v>36</v>
      </c>
      <c r="E457" s="34" t="s">
        <v>440</v>
      </c>
      <c r="F457" s="35">
        <v>216</v>
      </c>
      <c r="G457" s="34"/>
      <c r="H457" s="41">
        <f>G457*X457/F457</f>
        <v>0</v>
      </c>
      <c r="I457" s="61">
        <f>G457*Z457/F457</f>
        <v>0</v>
      </c>
      <c r="J457" s="75">
        <v>41.68</v>
      </c>
      <c r="K457" s="75">
        <f>J457*G457</f>
        <v>0</v>
      </c>
      <c r="L457" s="36" t="s">
        <v>2397</v>
      </c>
      <c r="M457" s="36" t="s">
        <v>2398</v>
      </c>
      <c r="N457" s="37" t="s">
        <v>3290</v>
      </c>
      <c r="O457" s="34"/>
      <c r="P457" s="34" t="s">
        <v>40</v>
      </c>
      <c r="Q457" s="38" t="s">
        <v>2327</v>
      </c>
      <c r="R457" s="33" t="s">
        <v>3287</v>
      </c>
      <c r="S457" s="33" t="s">
        <v>3289</v>
      </c>
      <c r="T457" s="39">
        <v>1.7000000000000001E-2</v>
      </c>
      <c r="U457" s="36" t="s">
        <v>2399</v>
      </c>
      <c r="V457" s="43">
        <v>1E-4</v>
      </c>
      <c r="W457" s="41">
        <v>3.6720000000000002</v>
      </c>
      <c r="X457" s="41">
        <v>3.8</v>
      </c>
      <c r="Y457" s="34" t="s">
        <v>2400</v>
      </c>
      <c r="Z457" s="42">
        <v>7.7999999999999996E-3</v>
      </c>
      <c r="AA457" s="34" t="s">
        <v>158</v>
      </c>
      <c r="AB457" s="33" t="s">
        <v>2388</v>
      </c>
      <c r="AC457" s="33"/>
      <c r="AD457" s="31" t="s">
        <v>2401</v>
      </c>
      <c r="AE457" s="1" t="e">
        <f>#REF!*G457</f>
        <v>#REF!</v>
      </c>
    </row>
    <row r="458" spans="1:32" ht="42.75" thickBot="1" x14ac:dyDescent="0.25">
      <c r="A458" s="32"/>
      <c r="B458" s="62" t="s">
        <v>2402</v>
      </c>
      <c r="C458" s="34" t="s">
        <v>2403</v>
      </c>
      <c r="D458" s="34" t="s">
        <v>36</v>
      </c>
      <c r="E458" s="34" t="s">
        <v>440</v>
      </c>
      <c r="F458" s="35">
        <v>72</v>
      </c>
      <c r="G458" s="34"/>
      <c r="H458" s="41">
        <f>G458*X458/F458</f>
        <v>0</v>
      </c>
      <c r="I458" s="61">
        <f>G458*Z458/F458</f>
        <v>0</v>
      </c>
      <c r="J458" s="75">
        <v>46.92</v>
      </c>
      <c r="K458" s="75">
        <f>J458*G458</f>
        <v>0</v>
      </c>
      <c r="L458" s="36" t="s">
        <v>2404</v>
      </c>
      <c r="M458" s="36" t="s">
        <v>2405</v>
      </c>
      <c r="N458" s="37" t="s">
        <v>3290</v>
      </c>
      <c r="O458" s="34"/>
      <c r="P458" s="34" t="s">
        <v>40</v>
      </c>
      <c r="Q458" s="38" t="s">
        <v>2327</v>
      </c>
      <c r="R458" s="33" t="s">
        <v>3287</v>
      </c>
      <c r="S458" s="33" t="s">
        <v>3289</v>
      </c>
      <c r="T458" s="39">
        <v>2.5000000000000001E-2</v>
      </c>
      <c r="U458" s="36" t="s">
        <v>2406</v>
      </c>
      <c r="V458" s="43">
        <v>1E-4</v>
      </c>
      <c r="W458" s="41">
        <v>1.8</v>
      </c>
      <c r="X458" s="41">
        <v>1.92</v>
      </c>
      <c r="Y458" s="34" t="s">
        <v>2407</v>
      </c>
      <c r="Z458" s="42">
        <v>4.0000000000000001E-3</v>
      </c>
      <c r="AA458" s="34" t="s">
        <v>158</v>
      </c>
      <c r="AB458" s="33" t="s">
        <v>2388</v>
      </c>
      <c r="AC458" s="33"/>
      <c r="AD458" s="31" t="s">
        <v>2408</v>
      </c>
      <c r="AE458" s="1" t="e">
        <f>#REF!*G458</f>
        <v>#REF!</v>
      </c>
    </row>
    <row r="459" spans="1:32" ht="15.95" customHeight="1" thickBot="1" x14ac:dyDescent="0.25">
      <c r="A459" s="2"/>
      <c r="B459" s="9" t="s">
        <v>2409</v>
      </c>
      <c r="C459" s="10"/>
      <c r="D459" s="10"/>
      <c r="E459" s="10"/>
      <c r="F459" s="10"/>
      <c r="G459" s="10"/>
      <c r="H459" s="10"/>
      <c r="I459" s="10"/>
      <c r="J459" s="69"/>
      <c r="K459" s="69"/>
      <c r="L459" s="10"/>
      <c r="M459" s="10"/>
      <c r="N459" s="10"/>
      <c r="O459" s="10"/>
      <c r="P459" s="10"/>
      <c r="Q459" s="10"/>
      <c r="R459" s="10"/>
      <c r="S459" s="10"/>
      <c r="T459" s="10"/>
      <c r="U459" s="10"/>
      <c r="V459" s="10"/>
      <c r="W459" s="10"/>
      <c r="X459" s="10"/>
      <c r="Y459" s="10"/>
      <c r="Z459" s="10"/>
      <c r="AA459" s="10"/>
      <c r="AB459" s="10"/>
      <c r="AC459" s="10"/>
    </row>
    <row r="460" spans="1:32" ht="12" customHeight="1" thickBot="1" x14ac:dyDescent="0.25">
      <c r="A460" s="2"/>
      <c r="B460" s="11" t="s">
        <v>2410</v>
      </c>
      <c r="C460" s="12"/>
      <c r="D460" s="12"/>
      <c r="E460" s="12"/>
      <c r="F460" s="12"/>
      <c r="G460" s="12"/>
      <c r="H460" s="12"/>
      <c r="I460" s="12"/>
      <c r="J460" s="72"/>
      <c r="K460" s="72"/>
      <c r="L460" s="13"/>
      <c r="M460" s="13"/>
      <c r="N460" s="13"/>
      <c r="O460" s="12"/>
      <c r="P460" s="13"/>
      <c r="Q460" s="13"/>
      <c r="R460" s="13"/>
      <c r="S460" s="13"/>
      <c r="T460" s="14"/>
      <c r="U460" s="14"/>
      <c r="V460" s="14"/>
      <c r="W460" s="13"/>
      <c r="X460" s="13"/>
      <c r="Y460" s="13"/>
      <c r="Z460" s="13"/>
      <c r="AA460" s="13"/>
      <c r="AB460" s="13"/>
      <c r="AC460" s="13"/>
    </row>
    <row r="461" spans="1:32" ht="12" customHeight="1" x14ac:dyDescent="0.2">
      <c r="A461" s="2"/>
      <c r="B461" s="11" t="s">
        <v>2411</v>
      </c>
      <c r="C461" s="12"/>
      <c r="D461" s="12"/>
      <c r="E461" s="12"/>
      <c r="F461" s="12"/>
      <c r="G461" s="12"/>
      <c r="H461" s="12"/>
      <c r="I461" s="12"/>
      <c r="J461" s="72"/>
      <c r="K461" s="72"/>
      <c r="L461" s="13"/>
      <c r="M461" s="13"/>
      <c r="N461" s="13"/>
      <c r="O461" s="12"/>
      <c r="P461" s="13"/>
      <c r="Q461" s="13"/>
      <c r="R461" s="13"/>
      <c r="S461" s="13"/>
      <c r="T461" s="14"/>
      <c r="U461" s="14"/>
      <c r="V461" s="14"/>
      <c r="W461" s="13"/>
      <c r="X461" s="13"/>
      <c r="Y461" s="13"/>
      <c r="Z461" s="13"/>
      <c r="AA461" s="13"/>
      <c r="AB461" s="13"/>
      <c r="AC461" s="13"/>
    </row>
    <row r="462" spans="1:32" ht="42" x14ac:dyDescent="0.2">
      <c r="A462" s="32"/>
      <c r="B462" s="62" t="s">
        <v>2412</v>
      </c>
      <c r="C462" s="34" t="s">
        <v>2413</v>
      </c>
      <c r="D462" s="34" t="s">
        <v>36</v>
      </c>
      <c r="E462" s="34" t="s">
        <v>1511</v>
      </c>
      <c r="F462" s="35">
        <v>256</v>
      </c>
      <c r="G462" s="34"/>
      <c r="H462" s="41">
        <f>G462*X462/F462</f>
        <v>0</v>
      </c>
      <c r="I462" s="61">
        <f>G462*Z462/F462</f>
        <v>0</v>
      </c>
      <c r="J462" s="75">
        <v>15.95</v>
      </c>
      <c r="K462" s="75">
        <f>J462*G462</f>
        <v>0</v>
      </c>
      <c r="L462" s="36" t="s">
        <v>2414</v>
      </c>
      <c r="M462" s="36" t="s">
        <v>2415</v>
      </c>
      <c r="N462" s="37" t="s">
        <v>3292</v>
      </c>
      <c r="O462" s="34" t="s">
        <v>2416</v>
      </c>
      <c r="P462" s="34" t="s">
        <v>40</v>
      </c>
      <c r="Q462" s="38" t="s">
        <v>2417</v>
      </c>
      <c r="R462" s="33" t="s">
        <v>3291</v>
      </c>
      <c r="S462" s="33" t="s">
        <v>3135</v>
      </c>
      <c r="T462" s="39">
        <v>1.0699999999999999E-2</v>
      </c>
      <c r="U462" s="36" t="s">
        <v>2418</v>
      </c>
      <c r="V462" s="43">
        <v>1.0000000000000001E-5</v>
      </c>
      <c r="W462" s="41">
        <v>2.7391999999999999</v>
      </c>
      <c r="X462" s="41">
        <v>3.2</v>
      </c>
      <c r="Y462" s="34" t="s">
        <v>2419</v>
      </c>
      <c r="Z462" s="42">
        <v>5.0000000000000001E-3</v>
      </c>
      <c r="AA462" s="34" t="s">
        <v>697</v>
      </c>
      <c r="AB462" s="33" t="s">
        <v>2420</v>
      </c>
      <c r="AC462" s="33" t="s">
        <v>2421</v>
      </c>
      <c r="AD462" s="31" t="s">
        <v>2422</v>
      </c>
      <c r="AE462" s="1" t="e">
        <f>#REF!*G462</f>
        <v>#REF!</v>
      </c>
    </row>
    <row r="463" spans="1:32" s="1" customFormat="1" ht="42" x14ac:dyDescent="0.2">
      <c r="A463" s="19" t="s">
        <v>33</v>
      </c>
      <c r="B463" s="60" t="s">
        <v>2423</v>
      </c>
      <c r="C463" s="21" t="s">
        <v>2424</v>
      </c>
      <c r="D463" s="21" t="s">
        <v>36</v>
      </c>
      <c r="E463" s="21" t="s">
        <v>1447</v>
      </c>
      <c r="F463" s="22">
        <v>288</v>
      </c>
      <c r="G463" s="23"/>
      <c r="H463" s="29">
        <f>G463*X463/F463</f>
        <v>0</v>
      </c>
      <c r="I463" s="59">
        <f>G463*Z463/F463</f>
        <v>0</v>
      </c>
      <c r="J463" s="74">
        <v>12.82</v>
      </c>
      <c r="K463" s="74">
        <f>J463*G463</f>
        <v>0</v>
      </c>
      <c r="L463" s="24" t="s">
        <v>2425</v>
      </c>
      <c r="M463" s="24" t="s">
        <v>2426</v>
      </c>
      <c r="N463" s="25" t="s">
        <v>3294</v>
      </c>
      <c r="O463" s="21"/>
      <c r="P463" s="21" t="s">
        <v>40</v>
      </c>
      <c r="Q463" s="26" t="s">
        <v>2417</v>
      </c>
      <c r="R463" s="20" t="s">
        <v>3293</v>
      </c>
      <c r="S463" s="20" t="s">
        <v>3135</v>
      </c>
      <c r="T463" s="27">
        <v>0.01</v>
      </c>
      <c r="U463" s="24" t="s">
        <v>2427</v>
      </c>
      <c r="V463" s="44">
        <v>1.0000000000000001E-5</v>
      </c>
      <c r="W463" s="29">
        <v>2.88</v>
      </c>
      <c r="X463" s="29">
        <v>2.94</v>
      </c>
      <c r="Y463" s="21" t="s">
        <v>2419</v>
      </c>
      <c r="Z463" s="30">
        <v>5.0000000000000001E-3</v>
      </c>
      <c r="AA463" s="21"/>
      <c r="AB463" s="20" t="s">
        <v>2420</v>
      </c>
      <c r="AC463" s="20"/>
      <c r="AD463" s="31" t="s">
        <v>2428</v>
      </c>
      <c r="AE463" s="1" t="e">
        <f>#REF!*G463</f>
        <v>#REF!</v>
      </c>
      <c r="AF463" s="70"/>
    </row>
    <row r="464" spans="1:32" ht="42" x14ac:dyDescent="0.2">
      <c r="A464" s="32"/>
      <c r="B464" s="62" t="s">
        <v>2429</v>
      </c>
      <c r="C464" s="34" t="s">
        <v>2430</v>
      </c>
      <c r="D464" s="34" t="s">
        <v>36</v>
      </c>
      <c r="E464" s="34" t="s">
        <v>1473</v>
      </c>
      <c r="F464" s="35">
        <v>320</v>
      </c>
      <c r="G464" s="34"/>
      <c r="H464" s="41">
        <f>G464*X464/F464</f>
        <v>0</v>
      </c>
      <c r="I464" s="61">
        <f>G464*Z464/F464</f>
        <v>0</v>
      </c>
      <c r="J464" s="75">
        <v>9.76</v>
      </c>
      <c r="K464" s="75">
        <f>J464*G464</f>
        <v>0</v>
      </c>
      <c r="L464" s="36" t="s">
        <v>2431</v>
      </c>
      <c r="M464" s="36" t="s">
        <v>2432</v>
      </c>
      <c r="N464" s="37" t="s">
        <v>3295</v>
      </c>
      <c r="O464" s="34"/>
      <c r="P464" s="34" t="s">
        <v>40</v>
      </c>
      <c r="Q464" s="38" t="s">
        <v>2417</v>
      </c>
      <c r="R464" s="33" t="s">
        <v>3293</v>
      </c>
      <c r="S464" s="33" t="s">
        <v>3135</v>
      </c>
      <c r="T464" s="39">
        <v>7.0000000000000001E-3</v>
      </c>
      <c r="U464" s="36" t="s">
        <v>2433</v>
      </c>
      <c r="V464" s="40">
        <v>0</v>
      </c>
      <c r="W464" s="41">
        <v>2.2400000000000002</v>
      </c>
      <c r="X464" s="41">
        <v>2.2999999999999998</v>
      </c>
      <c r="Y464" s="34" t="s">
        <v>1454</v>
      </c>
      <c r="Z464" s="42">
        <v>3.0999999999999999E-3</v>
      </c>
      <c r="AA464" s="34"/>
      <c r="AB464" s="33" t="s">
        <v>2420</v>
      </c>
      <c r="AC464" s="33"/>
      <c r="AD464" s="31" t="s">
        <v>2434</v>
      </c>
      <c r="AE464" s="1" t="e">
        <f>#REF!*G464</f>
        <v>#REF!</v>
      </c>
    </row>
    <row r="465" spans="1:32" ht="42" x14ac:dyDescent="0.2">
      <c r="A465" s="32"/>
      <c r="B465" s="62" t="s">
        <v>2435</v>
      </c>
      <c r="C465" s="34" t="s">
        <v>2436</v>
      </c>
      <c r="D465" s="34" t="s">
        <v>36</v>
      </c>
      <c r="E465" s="34" t="s">
        <v>1473</v>
      </c>
      <c r="F465" s="35">
        <v>320</v>
      </c>
      <c r="G465" s="34"/>
      <c r="H465" s="41">
        <f>G465*X465/F465</f>
        <v>0</v>
      </c>
      <c r="I465" s="61">
        <f>G465*Z465/F465</f>
        <v>0</v>
      </c>
      <c r="J465" s="75">
        <v>9.76</v>
      </c>
      <c r="K465" s="75">
        <f>J465*G465</f>
        <v>0</v>
      </c>
      <c r="L465" s="36" t="s">
        <v>2437</v>
      </c>
      <c r="M465" s="36" t="s">
        <v>2438</v>
      </c>
      <c r="N465" s="37" t="s">
        <v>3295</v>
      </c>
      <c r="O465" s="34"/>
      <c r="P465" s="34" t="s">
        <v>40</v>
      </c>
      <c r="Q465" s="38" t="s">
        <v>2417</v>
      </c>
      <c r="R465" s="33" t="s">
        <v>3293</v>
      </c>
      <c r="S465" s="33" t="s">
        <v>3135</v>
      </c>
      <c r="T465" s="39">
        <v>7.0000000000000001E-3</v>
      </c>
      <c r="U465" s="36" t="s">
        <v>2433</v>
      </c>
      <c r="V465" s="40">
        <v>0</v>
      </c>
      <c r="W465" s="41">
        <v>2.2400000000000002</v>
      </c>
      <c r="X465" s="41">
        <v>2.2999999999999998</v>
      </c>
      <c r="Y465" s="34" t="s">
        <v>1454</v>
      </c>
      <c r="Z465" s="42">
        <v>3.0999999999999999E-3</v>
      </c>
      <c r="AA465" s="34"/>
      <c r="AB465" s="33" t="s">
        <v>2420</v>
      </c>
      <c r="AC465" s="33"/>
      <c r="AD465" s="31" t="s">
        <v>2439</v>
      </c>
      <c r="AE465" s="1" t="e">
        <f>#REF!*G465</f>
        <v>#REF!</v>
      </c>
    </row>
    <row r="466" spans="1:32" ht="42" x14ac:dyDescent="0.2">
      <c r="A466" s="32"/>
      <c r="B466" s="62" t="s">
        <v>2440</v>
      </c>
      <c r="C466" s="34" t="s">
        <v>2441</v>
      </c>
      <c r="D466" s="34" t="s">
        <v>36</v>
      </c>
      <c r="E466" s="34" t="s">
        <v>1473</v>
      </c>
      <c r="F466" s="35">
        <v>320</v>
      </c>
      <c r="G466" s="34"/>
      <c r="H466" s="41">
        <f>G466*X466/F466</f>
        <v>0</v>
      </c>
      <c r="I466" s="61">
        <f>G466*Z466/F466</f>
        <v>0</v>
      </c>
      <c r="J466" s="75">
        <v>9.76</v>
      </c>
      <c r="K466" s="75">
        <f>J466*G466</f>
        <v>0</v>
      </c>
      <c r="L466" s="36" t="s">
        <v>2442</v>
      </c>
      <c r="M466" s="36" t="s">
        <v>2443</v>
      </c>
      <c r="N466" s="37" t="s">
        <v>3295</v>
      </c>
      <c r="O466" s="34"/>
      <c r="P466" s="34" t="s">
        <v>40</v>
      </c>
      <c r="Q466" s="38" t="s">
        <v>2417</v>
      </c>
      <c r="R466" s="33" t="s">
        <v>3293</v>
      </c>
      <c r="S466" s="33" t="s">
        <v>3135</v>
      </c>
      <c r="T466" s="39">
        <v>7.0000000000000001E-3</v>
      </c>
      <c r="U466" s="36" t="s">
        <v>2433</v>
      </c>
      <c r="V466" s="40">
        <v>0</v>
      </c>
      <c r="W466" s="41">
        <v>2.2400000000000002</v>
      </c>
      <c r="X466" s="41">
        <v>2.2999999999999998</v>
      </c>
      <c r="Y466" s="34" t="s">
        <v>1454</v>
      </c>
      <c r="Z466" s="42">
        <v>3.0999999999999999E-3</v>
      </c>
      <c r="AA466" s="34"/>
      <c r="AB466" s="33" t="s">
        <v>2420</v>
      </c>
      <c r="AC466" s="33"/>
      <c r="AD466" s="31" t="s">
        <v>2444</v>
      </c>
      <c r="AE466" s="1" t="e">
        <f>#REF!*G466</f>
        <v>#REF!</v>
      </c>
    </row>
    <row r="467" spans="1:32" ht="42" x14ac:dyDescent="0.2">
      <c r="A467" s="32"/>
      <c r="B467" s="62" t="s">
        <v>2445</v>
      </c>
      <c r="C467" s="34" t="s">
        <v>2446</v>
      </c>
      <c r="D467" s="34" t="s">
        <v>36</v>
      </c>
      <c r="E467" s="34" t="s">
        <v>1473</v>
      </c>
      <c r="F467" s="35">
        <v>320</v>
      </c>
      <c r="G467" s="34"/>
      <c r="H467" s="41">
        <f>G467*X467/F467</f>
        <v>0</v>
      </c>
      <c r="I467" s="61">
        <f>G467*Z467/F467</f>
        <v>0</v>
      </c>
      <c r="J467" s="75">
        <v>12.14</v>
      </c>
      <c r="K467" s="75">
        <f>J467*G467</f>
        <v>0</v>
      </c>
      <c r="L467" s="36" t="s">
        <v>2447</v>
      </c>
      <c r="M467" s="36" t="s">
        <v>2448</v>
      </c>
      <c r="N467" s="37" t="s">
        <v>3295</v>
      </c>
      <c r="O467" s="34"/>
      <c r="P467" s="34" t="s">
        <v>40</v>
      </c>
      <c r="Q467" s="38" t="s">
        <v>2417</v>
      </c>
      <c r="R467" s="33" t="s">
        <v>3293</v>
      </c>
      <c r="S467" s="33" t="s">
        <v>3135</v>
      </c>
      <c r="T467" s="39">
        <v>1.0999999999999999E-2</v>
      </c>
      <c r="U467" s="36" t="s">
        <v>2449</v>
      </c>
      <c r="V467" s="43">
        <v>1.0000000000000001E-5</v>
      </c>
      <c r="W467" s="41">
        <v>3.52</v>
      </c>
      <c r="X467" s="41">
        <v>3.78</v>
      </c>
      <c r="Y467" s="34" t="s">
        <v>2450</v>
      </c>
      <c r="Z467" s="42">
        <v>5.0000000000000001E-3</v>
      </c>
      <c r="AA467" s="34"/>
      <c r="AB467" s="33" t="s">
        <v>2420</v>
      </c>
      <c r="AC467" s="33"/>
      <c r="AD467" s="31" t="s">
        <v>2451</v>
      </c>
      <c r="AE467" s="1" t="e">
        <f>#REF!*G467</f>
        <v>#REF!</v>
      </c>
    </row>
    <row r="468" spans="1:32" ht="42" x14ac:dyDescent="0.2">
      <c r="A468" s="32"/>
      <c r="B468" s="62" t="s">
        <v>2452</v>
      </c>
      <c r="C468" s="34" t="s">
        <v>2453</v>
      </c>
      <c r="D468" s="34" t="s">
        <v>36</v>
      </c>
      <c r="E468" s="34" t="s">
        <v>1473</v>
      </c>
      <c r="F468" s="35">
        <v>320</v>
      </c>
      <c r="G468" s="34"/>
      <c r="H468" s="41">
        <f>G468*X468/F468</f>
        <v>0</v>
      </c>
      <c r="I468" s="61">
        <f>G468*Z468/F468</f>
        <v>0</v>
      </c>
      <c r="J468" s="75">
        <v>12.14</v>
      </c>
      <c r="K468" s="75">
        <f>J468*G468</f>
        <v>0</v>
      </c>
      <c r="L468" s="36" t="s">
        <v>2454</v>
      </c>
      <c r="M468" s="36" t="s">
        <v>2455</v>
      </c>
      <c r="N468" s="37" t="s">
        <v>3295</v>
      </c>
      <c r="O468" s="34"/>
      <c r="P468" s="34" t="s">
        <v>40</v>
      </c>
      <c r="Q468" s="38" t="s">
        <v>2417</v>
      </c>
      <c r="R468" s="33" t="s">
        <v>3293</v>
      </c>
      <c r="S468" s="33" t="s">
        <v>3135</v>
      </c>
      <c r="T468" s="39">
        <v>1.0999999999999999E-2</v>
      </c>
      <c r="U468" s="36" t="s">
        <v>2449</v>
      </c>
      <c r="V468" s="40">
        <v>0</v>
      </c>
      <c r="W468" s="41">
        <v>3.52</v>
      </c>
      <c r="X468" s="41">
        <v>3.78</v>
      </c>
      <c r="Y468" s="34" t="s">
        <v>2450</v>
      </c>
      <c r="Z468" s="42">
        <v>5.0000000000000001E-3</v>
      </c>
      <c r="AA468" s="34"/>
      <c r="AB468" s="33" t="s">
        <v>2420</v>
      </c>
      <c r="AC468" s="33"/>
      <c r="AD468" s="31" t="s">
        <v>2456</v>
      </c>
      <c r="AE468" s="1" t="e">
        <f>#REF!*G468</f>
        <v>#REF!</v>
      </c>
    </row>
    <row r="469" spans="1:32" ht="42" x14ac:dyDescent="0.2">
      <c r="A469" s="32"/>
      <c r="B469" s="62" t="s">
        <v>2457</v>
      </c>
      <c r="C469" s="34" t="s">
        <v>2458</v>
      </c>
      <c r="D469" s="34" t="s">
        <v>36</v>
      </c>
      <c r="E469" s="34" t="s">
        <v>1473</v>
      </c>
      <c r="F469" s="35">
        <v>240</v>
      </c>
      <c r="G469" s="34"/>
      <c r="H469" s="41">
        <f>G469*X469/F469</f>
        <v>0</v>
      </c>
      <c r="I469" s="61">
        <f>G469*Z469/F469</f>
        <v>0</v>
      </c>
      <c r="J469" s="75">
        <v>13.37</v>
      </c>
      <c r="K469" s="75">
        <f>J469*G469</f>
        <v>0</v>
      </c>
      <c r="L469" s="36" t="s">
        <v>2459</v>
      </c>
      <c r="M469" s="36" t="s">
        <v>2460</v>
      </c>
      <c r="N469" s="37" t="s">
        <v>3295</v>
      </c>
      <c r="O469" s="34"/>
      <c r="P469" s="34" t="s">
        <v>40</v>
      </c>
      <c r="Q469" s="38" t="s">
        <v>2417</v>
      </c>
      <c r="R469" s="33" t="s">
        <v>3293</v>
      </c>
      <c r="S469" s="33" t="s">
        <v>3135</v>
      </c>
      <c r="T469" s="39">
        <v>1.4999999999999999E-2</v>
      </c>
      <c r="U469" s="36" t="s">
        <v>2461</v>
      </c>
      <c r="V469" s="40">
        <v>0</v>
      </c>
      <c r="W469" s="41">
        <v>3.6</v>
      </c>
      <c r="X469" s="41">
        <v>3.86</v>
      </c>
      <c r="Y469" s="34" t="s">
        <v>2233</v>
      </c>
      <c r="Z469" s="42">
        <v>5.5999999999999999E-3</v>
      </c>
      <c r="AA469" s="34"/>
      <c r="AB469" s="33" t="s">
        <v>2420</v>
      </c>
      <c r="AC469" s="33"/>
      <c r="AD469" s="31" t="s">
        <v>2462</v>
      </c>
      <c r="AE469" s="1" t="e">
        <f>#REF!*G469</f>
        <v>#REF!</v>
      </c>
    </row>
    <row r="470" spans="1:32" ht="42" x14ac:dyDescent="0.2">
      <c r="A470" s="32"/>
      <c r="B470" s="62" t="s">
        <v>2463</v>
      </c>
      <c r="C470" s="34" t="s">
        <v>2464</v>
      </c>
      <c r="D470" s="34" t="s">
        <v>36</v>
      </c>
      <c r="E470" s="34" t="s">
        <v>1473</v>
      </c>
      <c r="F470" s="35">
        <v>240</v>
      </c>
      <c r="G470" s="34"/>
      <c r="H470" s="41">
        <f>G470*X470/F470</f>
        <v>0</v>
      </c>
      <c r="I470" s="61">
        <f>G470*Z470/F470</f>
        <v>0</v>
      </c>
      <c r="J470" s="75">
        <v>13.37</v>
      </c>
      <c r="K470" s="75">
        <f>J470*G470</f>
        <v>0</v>
      </c>
      <c r="L470" s="36" t="s">
        <v>2465</v>
      </c>
      <c r="M470" s="36" t="s">
        <v>2466</v>
      </c>
      <c r="N470" s="37" t="s">
        <v>3295</v>
      </c>
      <c r="O470" s="34"/>
      <c r="P470" s="34" t="s">
        <v>40</v>
      </c>
      <c r="Q470" s="38" t="s">
        <v>2417</v>
      </c>
      <c r="R470" s="33" t="s">
        <v>3293</v>
      </c>
      <c r="S470" s="33" t="s">
        <v>3135</v>
      </c>
      <c r="T470" s="39">
        <v>1.4999999999999999E-2</v>
      </c>
      <c r="U470" s="36" t="s">
        <v>2461</v>
      </c>
      <c r="V470" s="40">
        <v>0</v>
      </c>
      <c r="W470" s="41">
        <v>3.6</v>
      </c>
      <c r="X470" s="41">
        <v>3.86</v>
      </c>
      <c r="Y470" s="34" t="s">
        <v>2233</v>
      </c>
      <c r="Z470" s="42">
        <v>5.5999999999999999E-3</v>
      </c>
      <c r="AA470" s="34"/>
      <c r="AB470" s="33" t="s">
        <v>2420</v>
      </c>
      <c r="AC470" s="33"/>
      <c r="AD470" s="31" t="s">
        <v>2467</v>
      </c>
      <c r="AE470" s="1" t="e">
        <f>#REF!*G470</f>
        <v>#REF!</v>
      </c>
    </row>
    <row r="471" spans="1:32" ht="42" x14ac:dyDescent="0.2">
      <c r="A471" s="32"/>
      <c r="B471" s="62" t="s">
        <v>2468</v>
      </c>
      <c r="C471" s="34" t="s">
        <v>2469</v>
      </c>
      <c r="D471" s="34" t="s">
        <v>36</v>
      </c>
      <c r="E471" s="34" t="s">
        <v>1473</v>
      </c>
      <c r="F471" s="35">
        <v>240</v>
      </c>
      <c r="G471" s="34"/>
      <c r="H471" s="41">
        <f>G471*X471/F471</f>
        <v>0</v>
      </c>
      <c r="I471" s="61">
        <f>G471*Z471/F471</f>
        <v>0</v>
      </c>
      <c r="J471" s="75">
        <v>13.37</v>
      </c>
      <c r="K471" s="75">
        <f>J471*G471</f>
        <v>0</v>
      </c>
      <c r="L471" s="36" t="s">
        <v>2470</v>
      </c>
      <c r="M471" s="36" t="s">
        <v>2471</v>
      </c>
      <c r="N471" s="37" t="s">
        <v>3295</v>
      </c>
      <c r="O471" s="34"/>
      <c r="P471" s="34" t="s">
        <v>40</v>
      </c>
      <c r="Q471" s="38" t="s">
        <v>2417</v>
      </c>
      <c r="R471" s="33" t="s">
        <v>3293</v>
      </c>
      <c r="S471" s="33" t="s">
        <v>3135</v>
      </c>
      <c r="T471" s="39">
        <v>1.4999999999999999E-2</v>
      </c>
      <c r="U471" s="36" t="s">
        <v>2461</v>
      </c>
      <c r="V471" s="40">
        <v>0</v>
      </c>
      <c r="W471" s="41">
        <v>3.6</v>
      </c>
      <c r="X471" s="41">
        <v>3.86</v>
      </c>
      <c r="Y471" s="34" t="s">
        <v>2233</v>
      </c>
      <c r="Z471" s="42">
        <v>5.5999999999999999E-3</v>
      </c>
      <c r="AA471" s="34"/>
      <c r="AB471" s="33" t="s">
        <v>2420</v>
      </c>
      <c r="AC471" s="33"/>
      <c r="AD471" s="31" t="s">
        <v>2472</v>
      </c>
      <c r="AE471" s="1" t="e">
        <f>#REF!*G471</f>
        <v>#REF!</v>
      </c>
    </row>
    <row r="472" spans="1:32" ht="42" x14ac:dyDescent="0.2">
      <c r="A472" s="32"/>
      <c r="B472" s="62" t="s">
        <v>2473</v>
      </c>
      <c r="C472" s="34" t="s">
        <v>2474</v>
      </c>
      <c r="D472" s="34" t="s">
        <v>36</v>
      </c>
      <c r="E472" s="34" t="s">
        <v>1473</v>
      </c>
      <c r="F472" s="35">
        <v>360</v>
      </c>
      <c r="G472" s="34"/>
      <c r="H472" s="41">
        <f>G472*X472/F472</f>
        <v>0</v>
      </c>
      <c r="I472" s="61">
        <f>G472*Z472/F472</f>
        <v>0</v>
      </c>
      <c r="J472" s="75">
        <v>16.28</v>
      </c>
      <c r="K472" s="75">
        <f>J472*G472</f>
        <v>0</v>
      </c>
      <c r="L472" s="36" t="s">
        <v>2475</v>
      </c>
      <c r="M472" s="36" t="s">
        <v>2476</v>
      </c>
      <c r="N472" s="37" t="s">
        <v>3295</v>
      </c>
      <c r="O472" s="34"/>
      <c r="P472" s="34" t="s">
        <v>40</v>
      </c>
      <c r="Q472" s="38" t="s">
        <v>2417</v>
      </c>
      <c r="R472" s="33" t="s">
        <v>3293</v>
      </c>
      <c r="S472" s="33" t="s">
        <v>3135</v>
      </c>
      <c r="T472" s="39">
        <v>1.2999999999999999E-2</v>
      </c>
      <c r="U472" s="36" t="s">
        <v>2477</v>
      </c>
      <c r="V472" s="40">
        <v>0</v>
      </c>
      <c r="W472" s="41">
        <v>4.68</v>
      </c>
      <c r="X472" s="41">
        <v>5</v>
      </c>
      <c r="Y472" s="34" t="s">
        <v>1469</v>
      </c>
      <c r="Z472" s="42">
        <v>8.2000000000000007E-3</v>
      </c>
      <c r="AA472" s="34"/>
      <c r="AB472" s="33" t="s">
        <v>2420</v>
      </c>
      <c r="AC472" s="33"/>
      <c r="AD472" s="31" t="s">
        <v>2478</v>
      </c>
      <c r="AE472" s="1" t="e">
        <f>#REF!*G472</f>
        <v>#REF!</v>
      </c>
    </row>
    <row r="473" spans="1:32" ht="42" x14ac:dyDescent="0.2">
      <c r="A473" s="32"/>
      <c r="B473" s="62" t="s">
        <v>2479</v>
      </c>
      <c r="C473" s="34" t="s">
        <v>2480</v>
      </c>
      <c r="D473" s="34" t="s">
        <v>36</v>
      </c>
      <c r="E473" s="34" t="s">
        <v>2481</v>
      </c>
      <c r="F473" s="35">
        <v>320</v>
      </c>
      <c r="G473" s="34"/>
      <c r="H473" s="41">
        <f>G473*X473/F473</f>
        <v>0</v>
      </c>
      <c r="I473" s="61">
        <f>G473*Z473/F473</f>
        <v>0</v>
      </c>
      <c r="J473" s="75">
        <v>20.13</v>
      </c>
      <c r="K473" s="75">
        <f>J473*G473</f>
        <v>0</v>
      </c>
      <c r="L473" s="36" t="s">
        <v>2482</v>
      </c>
      <c r="M473" s="36" t="s">
        <v>2483</v>
      </c>
      <c r="N473" s="37" t="s">
        <v>3295</v>
      </c>
      <c r="O473" s="34"/>
      <c r="P473" s="34" t="s">
        <v>40</v>
      </c>
      <c r="Q473" s="38" t="s">
        <v>2417</v>
      </c>
      <c r="R473" s="33" t="s">
        <v>3293</v>
      </c>
      <c r="S473" s="33" t="s">
        <v>3135</v>
      </c>
      <c r="T473" s="39">
        <v>0.02</v>
      </c>
      <c r="U473" s="36" t="s">
        <v>2484</v>
      </c>
      <c r="V473" s="40">
        <v>0</v>
      </c>
      <c r="W473" s="41">
        <v>6.4</v>
      </c>
      <c r="X473" s="41">
        <v>7.1</v>
      </c>
      <c r="Y473" s="34" t="s">
        <v>312</v>
      </c>
      <c r="Z473" s="42">
        <v>1.12E-2</v>
      </c>
      <c r="AA473" s="34"/>
      <c r="AB473" s="33" t="s">
        <v>2420</v>
      </c>
      <c r="AC473" s="33"/>
      <c r="AD473" s="31" t="s">
        <v>2485</v>
      </c>
      <c r="AE473" s="1" t="e">
        <f>#REF!*G473</f>
        <v>#REF!</v>
      </c>
    </row>
    <row r="474" spans="1:32" ht="42" x14ac:dyDescent="0.2">
      <c r="A474" s="32"/>
      <c r="B474" s="62" t="s">
        <v>2486</v>
      </c>
      <c r="C474" s="34" t="s">
        <v>2487</v>
      </c>
      <c r="D474" s="34" t="s">
        <v>36</v>
      </c>
      <c r="E474" s="34" t="s">
        <v>2481</v>
      </c>
      <c r="F474" s="35">
        <v>320</v>
      </c>
      <c r="G474" s="34"/>
      <c r="H474" s="41">
        <f>G474*X474/F474</f>
        <v>0</v>
      </c>
      <c r="I474" s="61">
        <f>G474*Z474/F474</f>
        <v>0</v>
      </c>
      <c r="J474" s="75">
        <v>20.13</v>
      </c>
      <c r="K474" s="75">
        <f>J474*G474</f>
        <v>0</v>
      </c>
      <c r="L474" s="36" t="s">
        <v>2488</v>
      </c>
      <c r="M474" s="36" t="s">
        <v>2489</v>
      </c>
      <c r="N474" s="37" t="s">
        <v>3295</v>
      </c>
      <c r="O474" s="34"/>
      <c r="P474" s="34" t="s">
        <v>40</v>
      </c>
      <c r="Q474" s="38" t="s">
        <v>2417</v>
      </c>
      <c r="R474" s="33" t="s">
        <v>3293</v>
      </c>
      <c r="S474" s="33" t="s">
        <v>3135</v>
      </c>
      <c r="T474" s="39">
        <v>0.02</v>
      </c>
      <c r="U474" s="36" t="s">
        <v>2484</v>
      </c>
      <c r="V474" s="40">
        <v>0</v>
      </c>
      <c r="W474" s="41">
        <v>6.4</v>
      </c>
      <c r="X474" s="41">
        <v>7.1</v>
      </c>
      <c r="Y474" s="34" t="s">
        <v>2490</v>
      </c>
      <c r="Z474" s="42">
        <v>1.12E-2</v>
      </c>
      <c r="AA474" s="34"/>
      <c r="AB474" s="33" t="s">
        <v>2420</v>
      </c>
      <c r="AC474" s="33"/>
      <c r="AD474" s="31" t="s">
        <v>2491</v>
      </c>
      <c r="AE474" s="1" t="e">
        <f>#REF!*G474</f>
        <v>#REF!</v>
      </c>
    </row>
    <row r="475" spans="1:32" ht="42" x14ac:dyDescent="0.2">
      <c r="A475" s="32"/>
      <c r="B475" s="62" t="s">
        <v>2492</v>
      </c>
      <c r="C475" s="34" t="s">
        <v>2493</v>
      </c>
      <c r="D475" s="34" t="s">
        <v>36</v>
      </c>
      <c r="E475" s="34" t="s">
        <v>2481</v>
      </c>
      <c r="F475" s="35">
        <v>320</v>
      </c>
      <c r="G475" s="34"/>
      <c r="H475" s="41">
        <f>G475*X475/F475</f>
        <v>0</v>
      </c>
      <c r="I475" s="61">
        <f>G475*Z475/F475</f>
        <v>0</v>
      </c>
      <c r="J475" s="75">
        <v>20.13</v>
      </c>
      <c r="K475" s="75">
        <f>J475*G475</f>
        <v>0</v>
      </c>
      <c r="L475" s="36" t="s">
        <v>2494</v>
      </c>
      <c r="M475" s="36" t="s">
        <v>2495</v>
      </c>
      <c r="N475" s="37" t="s">
        <v>3295</v>
      </c>
      <c r="O475" s="34"/>
      <c r="P475" s="34" t="s">
        <v>40</v>
      </c>
      <c r="Q475" s="38" t="s">
        <v>2417</v>
      </c>
      <c r="R475" s="33" t="s">
        <v>3293</v>
      </c>
      <c r="S475" s="33" t="s">
        <v>3135</v>
      </c>
      <c r="T475" s="39">
        <v>0.02</v>
      </c>
      <c r="U475" s="36" t="s">
        <v>2484</v>
      </c>
      <c r="V475" s="40">
        <v>0</v>
      </c>
      <c r="W475" s="41">
        <v>6.4</v>
      </c>
      <c r="X475" s="41">
        <v>7.1</v>
      </c>
      <c r="Y475" s="34" t="s">
        <v>312</v>
      </c>
      <c r="Z475" s="42">
        <v>1.12E-2</v>
      </c>
      <c r="AA475" s="34"/>
      <c r="AB475" s="33" t="s">
        <v>2420</v>
      </c>
      <c r="AC475" s="33"/>
      <c r="AD475" s="31" t="s">
        <v>2496</v>
      </c>
      <c r="AE475" s="1" t="e">
        <f>#REF!*G475</f>
        <v>#REF!</v>
      </c>
    </row>
    <row r="476" spans="1:32" ht="42.75" thickBot="1" x14ac:dyDescent="0.25">
      <c r="A476" s="32"/>
      <c r="B476" s="62" t="s">
        <v>2497</v>
      </c>
      <c r="C476" s="34" t="s">
        <v>2498</v>
      </c>
      <c r="D476" s="34" t="s">
        <v>36</v>
      </c>
      <c r="E476" s="34" t="s">
        <v>2481</v>
      </c>
      <c r="F476" s="35">
        <v>320</v>
      </c>
      <c r="G476" s="34"/>
      <c r="H476" s="41">
        <f>G476*X476/F476</f>
        <v>0</v>
      </c>
      <c r="I476" s="61">
        <f>G476*Z476/F476</f>
        <v>0</v>
      </c>
      <c r="J476" s="75">
        <v>20.13</v>
      </c>
      <c r="K476" s="75">
        <f>J476*G476</f>
        <v>0</v>
      </c>
      <c r="L476" s="36" t="s">
        <v>2499</v>
      </c>
      <c r="M476" s="36" t="s">
        <v>2500</v>
      </c>
      <c r="N476" s="37" t="s">
        <v>3295</v>
      </c>
      <c r="O476" s="34"/>
      <c r="P476" s="34" t="s">
        <v>40</v>
      </c>
      <c r="Q476" s="38" t="s">
        <v>2417</v>
      </c>
      <c r="R476" s="33" t="s">
        <v>3293</v>
      </c>
      <c r="S476" s="33" t="s">
        <v>3135</v>
      </c>
      <c r="T476" s="39">
        <v>0.02</v>
      </c>
      <c r="U476" s="36" t="s">
        <v>2484</v>
      </c>
      <c r="V476" s="40">
        <v>0</v>
      </c>
      <c r="W476" s="41">
        <v>6.4</v>
      </c>
      <c r="X476" s="41">
        <v>7.1</v>
      </c>
      <c r="Y476" s="34" t="s">
        <v>312</v>
      </c>
      <c r="Z476" s="42">
        <v>1.12E-2</v>
      </c>
      <c r="AA476" s="34"/>
      <c r="AB476" s="33" t="s">
        <v>2420</v>
      </c>
      <c r="AC476" s="33"/>
      <c r="AD476" s="31" t="s">
        <v>2501</v>
      </c>
      <c r="AE476" s="1" t="e">
        <f>#REF!*G476</f>
        <v>#REF!</v>
      </c>
    </row>
    <row r="477" spans="1:32" ht="12" customHeight="1" x14ac:dyDescent="0.2">
      <c r="A477" s="2"/>
      <c r="B477" s="11" t="s">
        <v>2502</v>
      </c>
      <c r="C477" s="12"/>
      <c r="D477" s="12"/>
      <c r="E477" s="12"/>
      <c r="F477" s="12"/>
      <c r="G477" s="12"/>
      <c r="H477" s="12"/>
      <c r="I477" s="12"/>
      <c r="J477" s="72"/>
      <c r="K477" s="72"/>
      <c r="L477" s="13"/>
      <c r="M477" s="13"/>
      <c r="N477" s="13"/>
      <c r="O477" s="12"/>
      <c r="P477" s="13"/>
      <c r="Q477" s="13"/>
      <c r="R477" s="13"/>
      <c r="S477" s="13"/>
      <c r="T477" s="14"/>
      <c r="U477" s="14"/>
      <c r="V477" s="14"/>
      <c r="W477" s="13"/>
      <c r="X477" s="13"/>
      <c r="Y477" s="13"/>
      <c r="Z477" s="13"/>
      <c r="AA477" s="13"/>
      <c r="AB477" s="13"/>
      <c r="AC477" s="13"/>
    </row>
    <row r="478" spans="1:32" s="1" customFormat="1" ht="42" x14ac:dyDescent="0.2">
      <c r="A478" s="19" t="s">
        <v>33</v>
      </c>
      <c r="B478" s="60" t="s">
        <v>2503</v>
      </c>
      <c r="C478" s="21" t="s">
        <v>2504</v>
      </c>
      <c r="D478" s="21" t="s">
        <v>36</v>
      </c>
      <c r="E478" s="21" t="s">
        <v>898</v>
      </c>
      <c r="F478" s="22">
        <v>240</v>
      </c>
      <c r="G478" s="23"/>
      <c r="H478" s="29">
        <f>G478*X478/F478</f>
        <v>0</v>
      </c>
      <c r="I478" s="59">
        <f>G478*Z478/F478</f>
        <v>0</v>
      </c>
      <c r="J478" s="74">
        <v>18.29</v>
      </c>
      <c r="K478" s="74">
        <f>J478*G478</f>
        <v>0</v>
      </c>
      <c r="L478" s="24" t="s">
        <v>2505</v>
      </c>
      <c r="M478" s="24" t="s">
        <v>2506</v>
      </c>
      <c r="N478" s="25" t="s">
        <v>2507</v>
      </c>
      <c r="O478" s="21" t="s">
        <v>2508</v>
      </c>
      <c r="P478" s="21" t="s">
        <v>40</v>
      </c>
      <c r="Q478" s="26" t="s">
        <v>2417</v>
      </c>
      <c r="R478" s="20" t="s">
        <v>3293</v>
      </c>
      <c r="S478" s="20" t="s">
        <v>3135</v>
      </c>
      <c r="T478" s="27">
        <v>7.1999999999999998E-3</v>
      </c>
      <c r="U478" s="24" t="s">
        <v>2509</v>
      </c>
      <c r="V478" s="44">
        <v>2.0000000000000002E-5</v>
      </c>
      <c r="W478" s="29">
        <v>1.728</v>
      </c>
      <c r="X478" s="29">
        <v>2.1</v>
      </c>
      <c r="Y478" s="21" t="s">
        <v>2450</v>
      </c>
      <c r="Z478" s="30">
        <v>5.0000000000000001E-3</v>
      </c>
      <c r="AA478" s="21"/>
      <c r="AB478" s="20" t="s">
        <v>2420</v>
      </c>
      <c r="AC478" s="20"/>
      <c r="AD478" s="31" t="s">
        <v>2510</v>
      </c>
      <c r="AE478" s="1" t="e">
        <f>#REF!*G478</f>
        <v>#REF!</v>
      </c>
      <c r="AF478" s="70"/>
    </row>
    <row r="479" spans="1:32" s="1" customFormat="1" ht="42" x14ac:dyDescent="0.2">
      <c r="A479" s="19" t="s">
        <v>33</v>
      </c>
      <c r="B479" s="60" t="s">
        <v>2511</v>
      </c>
      <c r="C479" s="21" t="s">
        <v>2512</v>
      </c>
      <c r="D479" s="21" t="s">
        <v>36</v>
      </c>
      <c r="E479" s="21" t="s">
        <v>898</v>
      </c>
      <c r="F479" s="22">
        <v>240</v>
      </c>
      <c r="G479" s="23"/>
      <c r="H479" s="29">
        <f>G479*X479/F479</f>
        <v>0</v>
      </c>
      <c r="I479" s="59">
        <f>G479*Z479/F479</f>
        <v>0</v>
      </c>
      <c r="J479" s="74">
        <v>18.29</v>
      </c>
      <c r="K479" s="74">
        <f>J479*G479</f>
        <v>0</v>
      </c>
      <c r="L479" s="24" t="s">
        <v>2513</v>
      </c>
      <c r="M479" s="24" t="s">
        <v>2514</v>
      </c>
      <c r="N479" s="25" t="s">
        <v>2507</v>
      </c>
      <c r="O479" s="21" t="s">
        <v>2515</v>
      </c>
      <c r="P479" s="21" t="s">
        <v>40</v>
      </c>
      <c r="Q479" s="26" t="s">
        <v>2417</v>
      </c>
      <c r="R479" s="20" t="s">
        <v>3293</v>
      </c>
      <c r="S479" s="20" t="s">
        <v>3135</v>
      </c>
      <c r="T479" s="27">
        <v>7.0000000000000001E-3</v>
      </c>
      <c r="U479" s="24" t="s">
        <v>2516</v>
      </c>
      <c r="V479" s="44">
        <v>2.0000000000000002E-5</v>
      </c>
      <c r="W479" s="29">
        <v>1.68</v>
      </c>
      <c r="X479" s="29">
        <v>2.1</v>
      </c>
      <c r="Y479" s="21" t="s">
        <v>2450</v>
      </c>
      <c r="Z479" s="30">
        <v>4.9699999999999996E-3</v>
      </c>
      <c r="AA479" s="21"/>
      <c r="AB479" s="20" t="s">
        <v>2420</v>
      </c>
      <c r="AC479" s="20"/>
      <c r="AD479" s="31" t="s">
        <v>2517</v>
      </c>
      <c r="AE479" s="1" t="e">
        <f>#REF!*G479</f>
        <v>#REF!</v>
      </c>
      <c r="AF479" s="70"/>
    </row>
    <row r="480" spans="1:32" s="1" customFormat="1" ht="42" x14ac:dyDescent="0.2">
      <c r="A480" s="19" t="s">
        <v>33</v>
      </c>
      <c r="B480" s="60" t="s">
        <v>2518</v>
      </c>
      <c r="C480" s="21" t="s">
        <v>2519</v>
      </c>
      <c r="D480" s="21" t="s">
        <v>36</v>
      </c>
      <c r="E480" s="21" t="s">
        <v>898</v>
      </c>
      <c r="F480" s="22">
        <v>120</v>
      </c>
      <c r="G480" s="23"/>
      <c r="H480" s="29">
        <f>G480*X480/F480</f>
        <v>0</v>
      </c>
      <c r="I480" s="59">
        <f>G480*Z480/F480</f>
        <v>0</v>
      </c>
      <c r="J480" s="74">
        <v>18.29</v>
      </c>
      <c r="K480" s="74">
        <f>J480*G480</f>
        <v>0</v>
      </c>
      <c r="L480" s="24" t="s">
        <v>2520</v>
      </c>
      <c r="M480" s="24" t="s">
        <v>2521</v>
      </c>
      <c r="N480" s="25" t="s">
        <v>2507</v>
      </c>
      <c r="O480" s="21" t="s">
        <v>2522</v>
      </c>
      <c r="P480" s="21" t="s">
        <v>40</v>
      </c>
      <c r="Q480" s="26" t="s">
        <v>2417</v>
      </c>
      <c r="R480" s="20" t="s">
        <v>3293</v>
      </c>
      <c r="S480" s="20" t="s">
        <v>3135</v>
      </c>
      <c r="T480" s="27">
        <v>9.2999999999999992E-3</v>
      </c>
      <c r="U480" s="24" t="s">
        <v>2523</v>
      </c>
      <c r="V480" s="44">
        <v>3.0000000000000001E-5</v>
      </c>
      <c r="W480" s="29">
        <v>1.1160000000000001</v>
      </c>
      <c r="X480" s="29">
        <v>1.33</v>
      </c>
      <c r="Y480" s="21" t="s">
        <v>2419</v>
      </c>
      <c r="Z480" s="30">
        <v>5.0000000000000001E-3</v>
      </c>
      <c r="AA480" s="21"/>
      <c r="AB480" s="20" t="s">
        <v>2420</v>
      </c>
      <c r="AC480" s="20"/>
      <c r="AD480" s="31" t="s">
        <v>2524</v>
      </c>
      <c r="AE480" s="1" t="e">
        <f>#REF!*G480</f>
        <v>#REF!</v>
      </c>
      <c r="AF480" s="70"/>
    </row>
    <row r="481" spans="1:31" ht="42" x14ac:dyDescent="0.2">
      <c r="A481" s="32"/>
      <c r="B481" s="62" t="s">
        <v>2525</v>
      </c>
      <c r="C481" s="34" t="s">
        <v>2526</v>
      </c>
      <c r="D481" s="34" t="s">
        <v>36</v>
      </c>
      <c r="E481" s="34" t="s">
        <v>2481</v>
      </c>
      <c r="F481" s="35">
        <v>80</v>
      </c>
      <c r="G481" s="34"/>
      <c r="H481" s="41">
        <f>G481*X481/F481</f>
        <v>0</v>
      </c>
      <c r="I481" s="61">
        <f>G481*Z481/F481</f>
        <v>0</v>
      </c>
      <c r="J481" s="75">
        <v>32.590000000000003</v>
      </c>
      <c r="K481" s="75">
        <f>J481*G481</f>
        <v>0</v>
      </c>
      <c r="L481" s="36" t="s">
        <v>2527</v>
      </c>
      <c r="M481" s="36" t="s">
        <v>2528</v>
      </c>
      <c r="N481" s="37" t="s">
        <v>2529</v>
      </c>
      <c r="O481" s="34" t="s">
        <v>2530</v>
      </c>
      <c r="P481" s="34" t="s">
        <v>40</v>
      </c>
      <c r="Q481" s="38" t="s">
        <v>2417</v>
      </c>
      <c r="R481" s="33" t="s">
        <v>3293</v>
      </c>
      <c r="S481" s="33" t="s">
        <v>3135</v>
      </c>
      <c r="T481" s="39">
        <v>1.7000000000000001E-2</v>
      </c>
      <c r="U481" s="36" t="s">
        <v>2531</v>
      </c>
      <c r="V481" s="43">
        <v>1E-4</v>
      </c>
      <c r="W481" s="41">
        <v>1.36</v>
      </c>
      <c r="X481" s="41">
        <v>1.58</v>
      </c>
      <c r="Y481" s="34" t="s">
        <v>2419</v>
      </c>
      <c r="Z481" s="42">
        <v>5.0000000000000001E-3</v>
      </c>
      <c r="AA481" s="34"/>
      <c r="AB481" s="33" t="s">
        <v>2420</v>
      </c>
      <c r="AC481" s="33" t="s">
        <v>2532</v>
      </c>
      <c r="AD481" s="31" t="s">
        <v>2533</v>
      </c>
      <c r="AE481" s="1" t="e">
        <f>#REF!*G481</f>
        <v>#REF!</v>
      </c>
    </row>
    <row r="482" spans="1:31" ht="42" x14ac:dyDescent="0.2">
      <c r="A482" s="32"/>
      <c r="B482" s="62" t="s">
        <v>2534</v>
      </c>
      <c r="C482" s="34" t="s">
        <v>2535</v>
      </c>
      <c r="D482" s="34" t="s">
        <v>36</v>
      </c>
      <c r="E482" s="34" t="s">
        <v>2481</v>
      </c>
      <c r="F482" s="35">
        <v>80</v>
      </c>
      <c r="G482" s="34"/>
      <c r="H482" s="41">
        <f>G482*X482/F482</f>
        <v>0</v>
      </c>
      <c r="I482" s="61">
        <f>G482*Z482/F482</f>
        <v>0</v>
      </c>
      <c r="J482" s="75">
        <v>32.590000000000003</v>
      </c>
      <c r="K482" s="75">
        <f>J482*G482</f>
        <v>0</v>
      </c>
      <c r="L482" s="36" t="s">
        <v>2536</v>
      </c>
      <c r="M482" s="36" t="s">
        <v>2537</v>
      </c>
      <c r="N482" s="37" t="s">
        <v>2529</v>
      </c>
      <c r="O482" s="34" t="s">
        <v>2530</v>
      </c>
      <c r="P482" s="34" t="s">
        <v>40</v>
      </c>
      <c r="Q482" s="38" t="s">
        <v>2417</v>
      </c>
      <c r="R482" s="33" t="s">
        <v>3293</v>
      </c>
      <c r="S482" s="33" t="s">
        <v>3135</v>
      </c>
      <c r="T482" s="39">
        <v>0.02</v>
      </c>
      <c r="U482" s="36" t="s">
        <v>2538</v>
      </c>
      <c r="V482" s="43">
        <v>1E-4</v>
      </c>
      <c r="W482" s="41">
        <v>1.6</v>
      </c>
      <c r="X482" s="41">
        <v>1.8</v>
      </c>
      <c r="Y482" s="34" t="s">
        <v>2419</v>
      </c>
      <c r="Z482" s="42">
        <v>5.0000000000000001E-3</v>
      </c>
      <c r="AA482" s="34"/>
      <c r="AB482" s="33" t="s">
        <v>2420</v>
      </c>
      <c r="AC482" s="33" t="s">
        <v>2539</v>
      </c>
      <c r="AD482" s="31" t="s">
        <v>2540</v>
      </c>
      <c r="AE482" s="1" t="e">
        <f>#REF!*G482</f>
        <v>#REF!</v>
      </c>
    </row>
    <row r="483" spans="1:31" ht="42" x14ac:dyDescent="0.2">
      <c r="A483" s="32"/>
      <c r="B483" s="62" t="s">
        <v>2541</v>
      </c>
      <c r="C483" s="34" t="s">
        <v>2542</v>
      </c>
      <c r="D483" s="34" t="s">
        <v>36</v>
      </c>
      <c r="E483" s="34" t="s">
        <v>2481</v>
      </c>
      <c r="F483" s="35">
        <v>80</v>
      </c>
      <c r="G483" s="34"/>
      <c r="H483" s="41">
        <f>G483*X483/F483</f>
        <v>0</v>
      </c>
      <c r="I483" s="61">
        <f>G483*Z483/F483</f>
        <v>0</v>
      </c>
      <c r="J483" s="75">
        <v>32.590000000000003</v>
      </c>
      <c r="K483" s="75">
        <f>J483*G483</f>
        <v>0</v>
      </c>
      <c r="L483" s="36" t="s">
        <v>2543</v>
      </c>
      <c r="M483" s="36" t="s">
        <v>2544</v>
      </c>
      <c r="N483" s="37" t="s">
        <v>2529</v>
      </c>
      <c r="O483" s="34" t="s">
        <v>2530</v>
      </c>
      <c r="P483" s="34" t="s">
        <v>40</v>
      </c>
      <c r="Q483" s="38" t="s">
        <v>2417</v>
      </c>
      <c r="R483" s="33" t="s">
        <v>3293</v>
      </c>
      <c r="S483" s="33" t="s">
        <v>3135</v>
      </c>
      <c r="T483" s="39">
        <v>0.02</v>
      </c>
      <c r="U483" s="36" t="s">
        <v>2545</v>
      </c>
      <c r="V483" s="43">
        <v>1E-4</v>
      </c>
      <c r="W483" s="41">
        <v>1.6</v>
      </c>
      <c r="X483" s="41">
        <v>1.7</v>
      </c>
      <c r="Y483" s="34" t="s">
        <v>2419</v>
      </c>
      <c r="Z483" s="42">
        <v>5.0000000000000001E-3</v>
      </c>
      <c r="AA483" s="34"/>
      <c r="AB483" s="33" t="s">
        <v>2420</v>
      </c>
      <c r="AC483" s="33" t="s">
        <v>2546</v>
      </c>
      <c r="AD483" s="31" t="s">
        <v>2547</v>
      </c>
      <c r="AE483" s="1" t="e">
        <f>#REF!*G483</f>
        <v>#REF!</v>
      </c>
    </row>
    <row r="484" spans="1:31" ht="42.75" thickBot="1" x14ac:dyDescent="0.25">
      <c r="A484" s="32"/>
      <c r="B484" s="62" t="s">
        <v>2548</v>
      </c>
      <c r="C484" s="34" t="s">
        <v>2549</v>
      </c>
      <c r="D484" s="34" t="s">
        <v>36</v>
      </c>
      <c r="E484" s="34" t="s">
        <v>2481</v>
      </c>
      <c r="F484" s="35">
        <v>80</v>
      </c>
      <c r="G484" s="34"/>
      <c r="H484" s="41">
        <f>G484*X484/F484</f>
        <v>0</v>
      </c>
      <c r="I484" s="61">
        <f>G484*Z484/F484</f>
        <v>0</v>
      </c>
      <c r="J484" s="75">
        <v>32.590000000000003</v>
      </c>
      <c r="K484" s="75">
        <f>J484*G484</f>
        <v>0</v>
      </c>
      <c r="L484" s="36" t="s">
        <v>2550</v>
      </c>
      <c r="M484" s="36" t="s">
        <v>2551</v>
      </c>
      <c r="N484" s="37" t="s">
        <v>2529</v>
      </c>
      <c r="O484" s="34" t="s">
        <v>2530</v>
      </c>
      <c r="P484" s="34" t="s">
        <v>40</v>
      </c>
      <c r="Q484" s="38" t="s">
        <v>2417</v>
      </c>
      <c r="R484" s="33" t="s">
        <v>3293</v>
      </c>
      <c r="S484" s="33" t="s">
        <v>3135</v>
      </c>
      <c r="T484" s="39">
        <v>0.02</v>
      </c>
      <c r="U484" s="36" t="s">
        <v>2552</v>
      </c>
      <c r="V484" s="43">
        <v>1E-4</v>
      </c>
      <c r="W484" s="41">
        <v>1.6</v>
      </c>
      <c r="X484" s="41">
        <v>1.85</v>
      </c>
      <c r="Y484" s="34" t="s">
        <v>2419</v>
      </c>
      <c r="Z484" s="42">
        <v>5.0000000000000001E-3</v>
      </c>
      <c r="AA484" s="34"/>
      <c r="AB484" s="33" t="s">
        <v>2420</v>
      </c>
      <c r="AC484" s="33" t="s">
        <v>2553</v>
      </c>
      <c r="AD484" s="31" t="s">
        <v>2554</v>
      </c>
      <c r="AE484" s="1" t="e">
        <f>#REF!*G484</f>
        <v>#REF!</v>
      </c>
    </row>
    <row r="485" spans="1:31" ht="12" customHeight="1" x14ac:dyDescent="0.2">
      <c r="A485" s="2"/>
      <c r="B485" s="11" t="s">
        <v>2555</v>
      </c>
      <c r="C485" s="12"/>
      <c r="D485" s="12"/>
      <c r="E485" s="12"/>
      <c r="F485" s="12"/>
      <c r="G485" s="12"/>
      <c r="H485" s="12"/>
      <c r="I485" s="12"/>
      <c r="J485" s="72"/>
      <c r="K485" s="72"/>
      <c r="L485" s="13"/>
      <c r="M485" s="13"/>
      <c r="N485" s="13"/>
      <c r="O485" s="12"/>
      <c r="P485" s="13"/>
      <c r="Q485" s="13"/>
      <c r="R485" s="13"/>
      <c r="S485" s="13"/>
      <c r="T485" s="14"/>
      <c r="U485" s="14"/>
      <c r="V485" s="14"/>
      <c r="W485" s="13"/>
      <c r="X485" s="13"/>
      <c r="Y485" s="13"/>
      <c r="Z485" s="13"/>
      <c r="AA485" s="13"/>
      <c r="AB485" s="13"/>
      <c r="AC485" s="13"/>
    </row>
    <row r="486" spans="1:31" ht="42" x14ac:dyDescent="0.2">
      <c r="A486" s="32"/>
      <c r="B486" s="62" t="s">
        <v>2556</v>
      </c>
      <c r="C486" s="34" t="s">
        <v>2557</v>
      </c>
      <c r="D486" s="34" t="s">
        <v>36</v>
      </c>
      <c r="E486" s="34"/>
      <c r="F486" s="35">
        <v>20</v>
      </c>
      <c r="G486" s="34"/>
      <c r="H486" s="41">
        <f>G486*X486/F486</f>
        <v>0</v>
      </c>
      <c r="I486" s="61">
        <f>G486*Z486/F486</f>
        <v>0</v>
      </c>
      <c r="J486" s="75">
        <v>44.28</v>
      </c>
      <c r="K486" s="75">
        <f>J486*G486</f>
        <v>0</v>
      </c>
      <c r="L486" s="36" t="s">
        <v>2558</v>
      </c>
      <c r="M486" s="36" t="s">
        <v>2559</v>
      </c>
      <c r="N486" s="37" t="s">
        <v>3296</v>
      </c>
      <c r="O486" s="34" t="s">
        <v>2560</v>
      </c>
      <c r="P486" s="34" t="s">
        <v>40</v>
      </c>
      <c r="Q486" s="38" t="s">
        <v>2417</v>
      </c>
      <c r="R486" s="33" t="s">
        <v>3291</v>
      </c>
      <c r="S486" s="33" t="s">
        <v>3135</v>
      </c>
      <c r="T486" s="39">
        <v>0.03</v>
      </c>
      <c r="U486" s="36" t="s">
        <v>2561</v>
      </c>
      <c r="V486" s="43">
        <v>1E-4</v>
      </c>
      <c r="W486" s="41">
        <v>0.6</v>
      </c>
      <c r="X486" s="41">
        <v>0.63</v>
      </c>
      <c r="Y486" s="34" t="s">
        <v>2562</v>
      </c>
      <c r="Z486" s="42">
        <v>2.3E-3</v>
      </c>
      <c r="AA486" s="34"/>
      <c r="AB486" s="33"/>
      <c r="AC486" s="33" t="s">
        <v>2563</v>
      </c>
      <c r="AD486" s="31" t="s">
        <v>2564</v>
      </c>
      <c r="AE486" s="1" t="e">
        <f>#REF!*G486</f>
        <v>#REF!</v>
      </c>
    </row>
    <row r="487" spans="1:31" ht="42" x14ac:dyDescent="0.2">
      <c r="A487" s="32"/>
      <c r="B487" s="62" t="s">
        <v>2565</v>
      </c>
      <c r="C487" s="34" t="s">
        <v>2566</v>
      </c>
      <c r="D487" s="34" t="s">
        <v>36</v>
      </c>
      <c r="E487" s="34"/>
      <c r="F487" s="35">
        <v>20</v>
      </c>
      <c r="G487" s="34"/>
      <c r="H487" s="41">
        <f>G487*X487/F487</f>
        <v>0</v>
      </c>
      <c r="I487" s="61">
        <f>G487*Z487/F487</f>
        <v>0</v>
      </c>
      <c r="J487" s="75">
        <v>44.28</v>
      </c>
      <c r="K487" s="75">
        <f>J487*G487</f>
        <v>0</v>
      </c>
      <c r="L487" s="36" t="s">
        <v>2567</v>
      </c>
      <c r="M487" s="36" t="s">
        <v>2568</v>
      </c>
      <c r="N487" s="37" t="s">
        <v>3296</v>
      </c>
      <c r="O487" s="34" t="s">
        <v>2560</v>
      </c>
      <c r="P487" s="34" t="s">
        <v>40</v>
      </c>
      <c r="Q487" s="38" t="s">
        <v>2417</v>
      </c>
      <c r="R487" s="33" t="s">
        <v>3291</v>
      </c>
      <c r="S487" s="33" t="s">
        <v>3135</v>
      </c>
      <c r="T487" s="39">
        <v>0.03</v>
      </c>
      <c r="U487" s="36" t="s">
        <v>2561</v>
      </c>
      <c r="V487" s="43">
        <v>1E-4</v>
      </c>
      <c r="W487" s="41">
        <v>0.6</v>
      </c>
      <c r="X487" s="41">
        <v>0.63</v>
      </c>
      <c r="Y487" s="34" t="s">
        <v>2562</v>
      </c>
      <c r="Z487" s="42">
        <v>2.3E-3</v>
      </c>
      <c r="AA487" s="34"/>
      <c r="AB487" s="33"/>
      <c r="AC487" s="33" t="s">
        <v>2569</v>
      </c>
      <c r="AD487" s="31" t="s">
        <v>2570</v>
      </c>
      <c r="AE487" s="1" t="e">
        <f>#REF!*G487</f>
        <v>#REF!</v>
      </c>
    </row>
    <row r="488" spans="1:31" ht="42" x14ac:dyDescent="0.2">
      <c r="A488" s="32"/>
      <c r="B488" s="62" t="s">
        <v>2571</v>
      </c>
      <c r="C488" s="34" t="s">
        <v>2572</v>
      </c>
      <c r="D488" s="34" t="s">
        <v>36</v>
      </c>
      <c r="E488" s="34"/>
      <c r="F488" s="35">
        <v>20</v>
      </c>
      <c r="G488" s="34"/>
      <c r="H488" s="41">
        <f>G488*X488/F488</f>
        <v>0</v>
      </c>
      <c r="I488" s="61">
        <f>G488*Z488/F488</f>
        <v>0</v>
      </c>
      <c r="J488" s="75">
        <v>44.28</v>
      </c>
      <c r="K488" s="75">
        <f>J488*G488</f>
        <v>0</v>
      </c>
      <c r="L488" s="36" t="s">
        <v>2573</v>
      </c>
      <c r="M488" s="36" t="s">
        <v>2574</v>
      </c>
      <c r="N488" s="37" t="s">
        <v>3296</v>
      </c>
      <c r="O488" s="34" t="s">
        <v>2560</v>
      </c>
      <c r="P488" s="34" t="s">
        <v>40</v>
      </c>
      <c r="Q488" s="38" t="s">
        <v>2417</v>
      </c>
      <c r="R488" s="33" t="s">
        <v>3291</v>
      </c>
      <c r="S488" s="33" t="s">
        <v>3135</v>
      </c>
      <c r="T488" s="39">
        <v>0.03</v>
      </c>
      <c r="U488" s="36" t="s">
        <v>2561</v>
      </c>
      <c r="V488" s="43">
        <v>1E-4</v>
      </c>
      <c r="W488" s="41">
        <v>0.6</v>
      </c>
      <c r="X488" s="41">
        <v>0.63</v>
      </c>
      <c r="Y488" s="34" t="s">
        <v>2562</v>
      </c>
      <c r="Z488" s="42">
        <v>2.3E-3</v>
      </c>
      <c r="AA488" s="34"/>
      <c r="AB488" s="33"/>
      <c r="AC488" s="33" t="s">
        <v>2575</v>
      </c>
      <c r="AD488" s="31" t="s">
        <v>2576</v>
      </c>
      <c r="AE488" s="1" t="e">
        <f>#REF!*G488</f>
        <v>#REF!</v>
      </c>
    </row>
    <row r="489" spans="1:31" ht="42" x14ac:dyDescent="0.2">
      <c r="A489" s="32"/>
      <c r="B489" s="62" t="s">
        <v>2577</v>
      </c>
      <c r="C489" s="34" t="s">
        <v>2578</v>
      </c>
      <c r="D489" s="34" t="s">
        <v>36</v>
      </c>
      <c r="E489" s="34"/>
      <c r="F489" s="35">
        <v>20</v>
      </c>
      <c r="G489" s="34"/>
      <c r="H489" s="41">
        <f>G489*X489/F489</f>
        <v>0</v>
      </c>
      <c r="I489" s="61">
        <f>G489*Z489/F489</f>
        <v>0</v>
      </c>
      <c r="J489" s="75">
        <v>44.28</v>
      </c>
      <c r="K489" s="75">
        <f>J489*G489</f>
        <v>0</v>
      </c>
      <c r="L489" s="36" t="s">
        <v>2579</v>
      </c>
      <c r="M489" s="36" t="s">
        <v>2580</v>
      </c>
      <c r="N489" s="37" t="s">
        <v>3296</v>
      </c>
      <c r="O489" s="34" t="s">
        <v>2560</v>
      </c>
      <c r="P489" s="34" t="s">
        <v>40</v>
      </c>
      <c r="Q489" s="38" t="s">
        <v>2417</v>
      </c>
      <c r="R489" s="33" t="s">
        <v>3291</v>
      </c>
      <c r="S489" s="33" t="s">
        <v>3135</v>
      </c>
      <c r="T489" s="39">
        <v>0.03</v>
      </c>
      <c r="U489" s="36" t="s">
        <v>2561</v>
      </c>
      <c r="V489" s="43">
        <v>1E-4</v>
      </c>
      <c r="W489" s="41">
        <v>0.6</v>
      </c>
      <c r="X489" s="41">
        <v>0.63</v>
      </c>
      <c r="Y489" s="34" t="s">
        <v>2562</v>
      </c>
      <c r="Z489" s="42">
        <v>2.3E-3</v>
      </c>
      <c r="AA489" s="34"/>
      <c r="AB489" s="33"/>
      <c r="AC489" s="33" t="s">
        <v>2581</v>
      </c>
      <c r="AD489" s="31" t="s">
        <v>2582</v>
      </c>
      <c r="AE489" s="1" t="e">
        <f>#REF!*G489</f>
        <v>#REF!</v>
      </c>
    </row>
    <row r="490" spans="1:31" ht="42.75" thickBot="1" x14ac:dyDescent="0.25">
      <c r="A490" s="32"/>
      <c r="B490" s="62" t="s">
        <v>2583</v>
      </c>
      <c r="C490" s="34" t="s">
        <v>2584</v>
      </c>
      <c r="D490" s="34" t="s">
        <v>36</v>
      </c>
      <c r="E490" s="34"/>
      <c r="F490" s="35">
        <v>20</v>
      </c>
      <c r="G490" s="34"/>
      <c r="H490" s="41">
        <f>G490*X490/F490</f>
        <v>0</v>
      </c>
      <c r="I490" s="61">
        <f>G490*Z490/F490</f>
        <v>0</v>
      </c>
      <c r="J490" s="75">
        <v>44.28</v>
      </c>
      <c r="K490" s="75">
        <f>J490*G490</f>
        <v>0</v>
      </c>
      <c r="L490" s="36" t="s">
        <v>2585</v>
      </c>
      <c r="M490" s="36" t="s">
        <v>2586</v>
      </c>
      <c r="N490" s="37" t="s">
        <v>3296</v>
      </c>
      <c r="O490" s="34" t="s">
        <v>2560</v>
      </c>
      <c r="P490" s="34" t="s">
        <v>40</v>
      </c>
      <c r="Q490" s="38" t="s">
        <v>2417</v>
      </c>
      <c r="R490" s="33" t="s">
        <v>3291</v>
      </c>
      <c r="S490" s="33" t="s">
        <v>3135</v>
      </c>
      <c r="T490" s="39">
        <v>0.03</v>
      </c>
      <c r="U490" s="36" t="s">
        <v>2561</v>
      </c>
      <c r="V490" s="43">
        <v>1E-4</v>
      </c>
      <c r="W490" s="41">
        <v>0.6</v>
      </c>
      <c r="X490" s="41">
        <v>0.63</v>
      </c>
      <c r="Y490" s="34" t="s">
        <v>2562</v>
      </c>
      <c r="Z490" s="42">
        <v>2.3E-3</v>
      </c>
      <c r="AA490" s="34"/>
      <c r="AB490" s="33"/>
      <c r="AC490" s="33" t="s">
        <v>2587</v>
      </c>
      <c r="AD490" s="31" t="s">
        <v>2588</v>
      </c>
      <c r="AE490" s="1" t="e">
        <f>#REF!*G490</f>
        <v>#REF!</v>
      </c>
    </row>
    <row r="491" spans="1:31" ht="12" customHeight="1" x14ac:dyDescent="0.2">
      <c r="A491" s="2"/>
      <c r="B491" s="11" t="s">
        <v>2589</v>
      </c>
      <c r="C491" s="12"/>
      <c r="D491" s="12"/>
      <c r="E491" s="12"/>
      <c r="F491" s="12"/>
      <c r="G491" s="12"/>
      <c r="H491" s="12"/>
      <c r="I491" s="12"/>
      <c r="J491" s="72"/>
      <c r="K491" s="72"/>
      <c r="L491" s="13"/>
      <c r="M491" s="13"/>
      <c r="N491" s="13"/>
      <c r="O491" s="12"/>
      <c r="P491" s="13"/>
      <c r="Q491" s="13"/>
      <c r="R491" s="13"/>
      <c r="S491" s="13"/>
      <c r="T491" s="14"/>
      <c r="U491" s="14"/>
      <c r="V491" s="14"/>
      <c r="W491" s="13"/>
      <c r="X491" s="13"/>
      <c r="Y491" s="13"/>
      <c r="Z491" s="13"/>
      <c r="AA491" s="13"/>
      <c r="AB491" s="13"/>
      <c r="AC491" s="13"/>
    </row>
    <row r="492" spans="1:31" ht="42" x14ac:dyDescent="0.2">
      <c r="A492" s="32"/>
      <c r="B492" s="62" t="s">
        <v>2590</v>
      </c>
      <c r="C492" s="34" t="s">
        <v>2591</v>
      </c>
      <c r="D492" s="34" t="s">
        <v>36</v>
      </c>
      <c r="E492" s="34" t="s">
        <v>1529</v>
      </c>
      <c r="F492" s="35">
        <v>120</v>
      </c>
      <c r="G492" s="34"/>
      <c r="H492" s="41">
        <f>G492*X492/F492</f>
        <v>0</v>
      </c>
      <c r="I492" s="61">
        <f>G492*Z492/F492</f>
        <v>0</v>
      </c>
      <c r="J492" s="75">
        <v>33.700000000000003</v>
      </c>
      <c r="K492" s="75">
        <f>J492*G492</f>
        <v>0</v>
      </c>
      <c r="L492" s="36" t="s">
        <v>2592</v>
      </c>
      <c r="M492" s="36" t="s">
        <v>2593</v>
      </c>
      <c r="N492" s="37" t="s">
        <v>3298</v>
      </c>
      <c r="O492" s="34" t="s">
        <v>2594</v>
      </c>
      <c r="P492" s="34" t="s">
        <v>40</v>
      </c>
      <c r="Q492" s="38" t="s">
        <v>2417</v>
      </c>
      <c r="R492" s="33" t="s">
        <v>3297</v>
      </c>
      <c r="S492" s="33" t="s">
        <v>3135</v>
      </c>
      <c r="T492" s="39">
        <v>3.4000000000000002E-2</v>
      </c>
      <c r="U492" s="36" t="s">
        <v>2595</v>
      </c>
      <c r="V492" s="40">
        <v>0</v>
      </c>
      <c r="W492" s="41">
        <v>4.08</v>
      </c>
      <c r="X492" s="41">
        <v>4.4000000000000004</v>
      </c>
      <c r="Y492" s="34" t="s">
        <v>369</v>
      </c>
      <c r="Z492" s="42">
        <v>1.09E-2</v>
      </c>
      <c r="AA492" s="34"/>
      <c r="AB492" s="33" t="s">
        <v>2596</v>
      </c>
      <c r="AC492" s="33"/>
      <c r="AD492" s="31" t="s">
        <v>2597</v>
      </c>
      <c r="AE492" s="1" t="e">
        <f>#REF!*G492</f>
        <v>#REF!</v>
      </c>
    </row>
    <row r="493" spans="1:31" ht="42" x14ac:dyDescent="0.2">
      <c r="A493" s="32"/>
      <c r="B493" s="62" t="s">
        <v>2598</v>
      </c>
      <c r="C493" s="34" t="s">
        <v>2599</v>
      </c>
      <c r="D493" s="34" t="s">
        <v>36</v>
      </c>
      <c r="E493" s="34" t="s">
        <v>1529</v>
      </c>
      <c r="F493" s="35">
        <v>120</v>
      </c>
      <c r="G493" s="34"/>
      <c r="H493" s="41">
        <f>G493*X493/F493</f>
        <v>0</v>
      </c>
      <c r="I493" s="61">
        <f>G493*Z493/F493</f>
        <v>0</v>
      </c>
      <c r="J493" s="75">
        <v>33.700000000000003</v>
      </c>
      <c r="K493" s="75">
        <f>J493*G493</f>
        <v>0</v>
      </c>
      <c r="L493" s="36" t="s">
        <v>2600</v>
      </c>
      <c r="M493" s="36" t="s">
        <v>2601</v>
      </c>
      <c r="N493" s="37" t="s">
        <v>3298</v>
      </c>
      <c r="O493" s="34" t="s">
        <v>2602</v>
      </c>
      <c r="P493" s="34" t="s">
        <v>40</v>
      </c>
      <c r="Q493" s="38" t="s">
        <v>2417</v>
      </c>
      <c r="R493" s="33" t="s">
        <v>3297</v>
      </c>
      <c r="S493" s="33" t="s">
        <v>3135</v>
      </c>
      <c r="T493" s="39">
        <v>0.03</v>
      </c>
      <c r="U493" s="36" t="s">
        <v>2595</v>
      </c>
      <c r="V493" s="40">
        <v>0</v>
      </c>
      <c r="W493" s="41">
        <v>3.6</v>
      </c>
      <c r="X493" s="41">
        <v>4</v>
      </c>
      <c r="Y493" s="34" t="s">
        <v>369</v>
      </c>
      <c r="Z493" s="42">
        <v>1.09E-2</v>
      </c>
      <c r="AA493" s="34"/>
      <c r="AB493" s="33" t="s">
        <v>2596</v>
      </c>
      <c r="AC493" s="33"/>
      <c r="AD493" s="31" t="s">
        <v>2603</v>
      </c>
      <c r="AE493" s="1" t="e">
        <f>#REF!*G493</f>
        <v>#REF!</v>
      </c>
    </row>
    <row r="494" spans="1:31" ht="42" x14ac:dyDescent="0.2">
      <c r="A494" s="32"/>
      <c r="B494" s="62" t="s">
        <v>2604</v>
      </c>
      <c r="C494" s="34" t="s">
        <v>2605</v>
      </c>
      <c r="D494" s="34" t="s">
        <v>36</v>
      </c>
      <c r="E494" s="34" t="s">
        <v>1529</v>
      </c>
      <c r="F494" s="35">
        <v>120</v>
      </c>
      <c r="G494" s="34"/>
      <c r="H494" s="41">
        <f>G494*X494/F494</f>
        <v>0</v>
      </c>
      <c r="I494" s="61">
        <f>G494*Z494/F494</f>
        <v>0</v>
      </c>
      <c r="J494" s="75">
        <v>33.700000000000003</v>
      </c>
      <c r="K494" s="75">
        <f>J494*G494</f>
        <v>0</v>
      </c>
      <c r="L494" s="36" t="s">
        <v>2606</v>
      </c>
      <c r="M494" s="36" t="s">
        <v>2607</v>
      </c>
      <c r="N494" s="37" t="s">
        <v>3298</v>
      </c>
      <c r="O494" s="34" t="s">
        <v>2602</v>
      </c>
      <c r="P494" s="34" t="s">
        <v>40</v>
      </c>
      <c r="Q494" s="38" t="s">
        <v>2417</v>
      </c>
      <c r="R494" s="33" t="s">
        <v>3297</v>
      </c>
      <c r="S494" s="33" t="s">
        <v>3135</v>
      </c>
      <c r="T494" s="39">
        <v>3.1E-2</v>
      </c>
      <c r="U494" s="36" t="s">
        <v>2595</v>
      </c>
      <c r="V494" s="40">
        <v>0</v>
      </c>
      <c r="W494" s="41">
        <v>3.72</v>
      </c>
      <c r="X494" s="41">
        <v>4.4000000000000004</v>
      </c>
      <c r="Y494" s="34" t="s">
        <v>369</v>
      </c>
      <c r="Z494" s="42">
        <v>1.09E-2</v>
      </c>
      <c r="AA494" s="34"/>
      <c r="AB494" s="33" t="s">
        <v>2596</v>
      </c>
      <c r="AC494" s="33"/>
      <c r="AD494" s="31" t="s">
        <v>2608</v>
      </c>
      <c r="AE494" s="1" t="e">
        <f>#REF!*G494</f>
        <v>#REF!</v>
      </c>
    </row>
    <row r="495" spans="1:31" ht="42" x14ac:dyDescent="0.2">
      <c r="A495" s="32"/>
      <c r="B495" s="62" t="s">
        <v>2609</v>
      </c>
      <c r="C495" s="34" t="s">
        <v>2610</v>
      </c>
      <c r="D495" s="34" t="s">
        <v>36</v>
      </c>
      <c r="E495" s="34" t="s">
        <v>1529</v>
      </c>
      <c r="F495" s="35">
        <v>120</v>
      </c>
      <c r="G495" s="34"/>
      <c r="H495" s="41">
        <f>G495*X495/F495</f>
        <v>0</v>
      </c>
      <c r="I495" s="61">
        <f>G495*Z495/F495</f>
        <v>0</v>
      </c>
      <c r="J495" s="75">
        <v>33.700000000000003</v>
      </c>
      <c r="K495" s="75">
        <f>J495*G495</f>
        <v>0</v>
      </c>
      <c r="L495" s="36" t="s">
        <v>2611</v>
      </c>
      <c r="M495" s="36" t="s">
        <v>2612</v>
      </c>
      <c r="N495" s="37" t="s">
        <v>3298</v>
      </c>
      <c r="O495" s="34" t="s">
        <v>2602</v>
      </c>
      <c r="P495" s="34" t="s">
        <v>40</v>
      </c>
      <c r="Q495" s="38" t="s">
        <v>2417</v>
      </c>
      <c r="R495" s="33" t="s">
        <v>3297</v>
      </c>
      <c r="S495" s="33" t="s">
        <v>3135</v>
      </c>
      <c r="T495" s="39">
        <v>3.1E-2</v>
      </c>
      <c r="U495" s="36" t="s">
        <v>2595</v>
      </c>
      <c r="V495" s="43">
        <v>1E-4</v>
      </c>
      <c r="W495" s="41">
        <v>3.72</v>
      </c>
      <c r="X495" s="41">
        <v>4.0999999999999996</v>
      </c>
      <c r="Y495" s="34" t="s">
        <v>369</v>
      </c>
      <c r="Z495" s="42">
        <v>1.09E-2</v>
      </c>
      <c r="AA495" s="34"/>
      <c r="AB495" s="33" t="s">
        <v>2596</v>
      </c>
      <c r="AC495" s="33"/>
      <c r="AD495" s="31" t="s">
        <v>2613</v>
      </c>
      <c r="AE495" s="1" t="e">
        <f>#REF!*G495</f>
        <v>#REF!</v>
      </c>
    </row>
    <row r="496" spans="1:31" ht="42" x14ac:dyDescent="0.2">
      <c r="A496" s="32"/>
      <c r="B496" s="62" t="s">
        <v>2614</v>
      </c>
      <c r="C496" s="34" t="s">
        <v>2615</v>
      </c>
      <c r="D496" s="34" t="s">
        <v>36</v>
      </c>
      <c r="E496" s="34" t="s">
        <v>1529</v>
      </c>
      <c r="F496" s="35">
        <v>120</v>
      </c>
      <c r="G496" s="34"/>
      <c r="H496" s="41">
        <f>G496*X496/F496</f>
        <v>0</v>
      </c>
      <c r="I496" s="61">
        <f>G496*Z496/F496</f>
        <v>0</v>
      </c>
      <c r="J496" s="75">
        <v>33.700000000000003</v>
      </c>
      <c r="K496" s="75">
        <f>J496*G496</f>
        <v>0</v>
      </c>
      <c r="L496" s="36" t="s">
        <v>2616</v>
      </c>
      <c r="M496" s="36" t="s">
        <v>2617</v>
      </c>
      <c r="N496" s="37" t="s">
        <v>3298</v>
      </c>
      <c r="O496" s="34" t="s">
        <v>2602</v>
      </c>
      <c r="P496" s="34" t="s">
        <v>40</v>
      </c>
      <c r="Q496" s="38" t="s">
        <v>2417</v>
      </c>
      <c r="R496" s="33" t="s">
        <v>3297</v>
      </c>
      <c r="S496" s="33" t="s">
        <v>3135</v>
      </c>
      <c r="T496" s="39">
        <v>2.8000000000000001E-2</v>
      </c>
      <c r="U496" s="36" t="s">
        <v>2595</v>
      </c>
      <c r="V496" s="43">
        <v>1E-4</v>
      </c>
      <c r="W496" s="41">
        <v>3.36</v>
      </c>
      <c r="X496" s="41">
        <v>3.8</v>
      </c>
      <c r="Y496" s="34" t="s">
        <v>369</v>
      </c>
      <c r="Z496" s="42">
        <v>1.09E-2</v>
      </c>
      <c r="AA496" s="34"/>
      <c r="AB496" s="33" t="s">
        <v>2596</v>
      </c>
      <c r="AC496" s="33"/>
      <c r="AD496" s="31" t="s">
        <v>2618</v>
      </c>
      <c r="AE496" s="1" t="e">
        <f>#REF!*G496</f>
        <v>#REF!</v>
      </c>
    </row>
    <row r="497" spans="1:32" ht="42" x14ac:dyDescent="0.2">
      <c r="A497" s="32"/>
      <c r="B497" s="62" t="s">
        <v>2619</v>
      </c>
      <c r="C497" s="34" t="s">
        <v>2620</v>
      </c>
      <c r="D497" s="34" t="s">
        <v>36</v>
      </c>
      <c r="E497" s="34" t="s">
        <v>1529</v>
      </c>
      <c r="F497" s="35">
        <v>120</v>
      </c>
      <c r="G497" s="34"/>
      <c r="H497" s="41">
        <f>G497*X497/F497</f>
        <v>0</v>
      </c>
      <c r="I497" s="61">
        <f>G497*Z497/F497</f>
        <v>0</v>
      </c>
      <c r="J497" s="75">
        <v>33.700000000000003</v>
      </c>
      <c r="K497" s="75">
        <f>J497*G497</f>
        <v>0</v>
      </c>
      <c r="L497" s="36" t="s">
        <v>2621</v>
      </c>
      <c r="M497" s="36" t="s">
        <v>2622</v>
      </c>
      <c r="N497" s="37" t="s">
        <v>3298</v>
      </c>
      <c r="O497" s="34" t="s">
        <v>2602</v>
      </c>
      <c r="P497" s="34" t="s">
        <v>40</v>
      </c>
      <c r="Q497" s="38" t="s">
        <v>2417</v>
      </c>
      <c r="R497" s="33" t="s">
        <v>3297</v>
      </c>
      <c r="S497" s="33" t="s">
        <v>3135</v>
      </c>
      <c r="T497" s="39">
        <v>3.1E-2</v>
      </c>
      <c r="U497" s="36" t="s">
        <v>2595</v>
      </c>
      <c r="V497" s="43">
        <v>1E-4</v>
      </c>
      <c r="W497" s="41">
        <v>3.72</v>
      </c>
      <c r="X497" s="41">
        <v>4.0999999999999996</v>
      </c>
      <c r="Y497" s="34" t="s">
        <v>369</v>
      </c>
      <c r="Z497" s="42">
        <v>1.09E-2</v>
      </c>
      <c r="AA497" s="34"/>
      <c r="AB497" s="33" t="s">
        <v>2596</v>
      </c>
      <c r="AC497" s="33"/>
      <c r="AD497" s="31" t="s">
        <v>2623</v>
      </c>
      <c r="AE497" s="1" t="e">
        <f>#REF!*G497</f>
        <v>#REF!</v>
      </c>
    </row>
    <row r="498" spans="1:32" ht="42" x14ac:dyDescent="0.2">
      <c r="A498" s="32"/>
      <c r="B498" s="62" t="s">
        <v>2624</v>
      </c>
      <c r="C498" s="34" t="s">
        <v>2625</v>
      </c>
      <c r="D498" s="34" t="s">
        <v>36</v>
      </c>
      <c r="E498" s="34" t="s">
        <v>1529</v>
      </c>
      <c r="F498" s="35">
        <v>120</v>
      </c>
      <c r="G498" s="34"/>
      <c r="H498" s="41">
        <f>G498*X498/F498</f>
        <v>0</v>
      </c>
      <c r="I498" s="61">
        <f>G498*Z498/F498</f>
        <v>0</v>
      </c>
      <c r="J498" s="75">
        <v>33.700000000000003</v>
      </c>
      <c r="K498" s="75">
        <f>J498*G498</f>
        <v>0</v>
      </c>
      <c r="L498" s="36" t="s">
        <v>2626</v>
      </c>
      <c r="M498" s="36" t="s">
        <v>2627</v>
      </c>
      <c r="N498" s="37" t="s">
        <v>3298</v>
      </c>
      <c r="O498" s="34" t="s">
        <v>2602</v>
      </c>
      <c r="P498" s="34" t="s">
        <v>40</v>
      </c>
      <c r="Q498" s="38" t="s">
        <v>2417</v>
      </c>
      <c r="R498" s="33" t="s">
        <v>3297</v>
      </c>
      <c r="S498" s="33" t="s">
        <v>3135</v>
      </c>
      <c r="T498" s="39">
        <v>3.1E-2</v>
      </c>
      <c r="U498" s="36" t="s">
        <v>2595</v>
      </c>
      <c r="V498" s="40">
        <v>0</v>
      </c>
      <c r="W498" s="41">
        <v>3.72</v>
      </c>
      <c r="X498" s="41">
        <v>4.0999999999999996</v>
      </c>
      <c r="Y498" s="34" t="s">
        <v>369</v>
      </c>
      <c r="Z498" s="42">
        <v>1.09E-2</v>
      </c>
      <c r="AA498" s="34"/>
      <c r="AB498" s="33" t="s">
        <v>2596</v>
      </c>
      <c r="AC498" s="33"/>
      <c r="AD498" s="31" t="s">
        <v>2628</v>
      </c>
      <c r="AE498" s="1" t="e">
        <f>#REF!*G498</f>
        <v>#REF!</v>
      </c>
    </row>
    <row r="499" spans="1:32" ht="42" x14ac:dyDescent="0.2">
      <c r="A499" s="32"/>
      <c r="B499" s="62" t="s">
        <v>2629</v>
      </c>
      <c r="C499" s="34" t="s">
        <v>2630</v>
      </c>
      <c r="D499" s="34" t="s">
        <v>36</v>
      </c>
      <c r="E499" s="34" t="s">
        <v>1529</v>
      </c>
      <c r="F499" s="35">
        <v>120</v>
      </c>
      <c r="G499" s="34"/>
      <c r="H499" s="41">
        <f>G499*X499/F499</f>
        <v>0</v>
      </c>
      <c r="I499" s="61">
        <f>G499*Z499/F499</f>
        <v>0</v>
      </c>
      <c r="J499" s="75">
        <v>33.700000000000003</v>
      </c>
      <c r="K499" s="75">
        <f>J499*G499</f>
        <v>0</v>
      </c>
      <c r="L499" s="36" t="s">
        <v>2631</v>
      </c>
      <c r="M499" s="36" t="s">
        <v>2632</v>
      </c>
      <c r="N499" s="37" t="s">
        <v>3298</v>
      </c>
      <c r="O499" s="34" t="s">
        <v>2602</v>
      </c>
      <c r="P499" s="34" t="s">
        <v>40</v>
      </c>
      <c r="Q499" s="38" t="s">
        <v>2417</v>
      </c>
      <c r="R499" s="33" t="s">
        <v>3297</v>
      </c>
      <c r="S499" s="33" t="s">
        <v>3135</v>
      </c>
      <c r="T499" s="39">
        <v>3.3000000000000002E-2</v>
      </c>
      <c r="U499" s="36" t="s">
        <v>2595</v>
      </c>
      <c r="V499" s="40">
        <v>0</v>
      </c>
      <c r="W499" s="41">
        <v>3.96</v>
      </c>
      <c r="X499" s="41">
        <v>4.0999999999999996</v>
      </c>
      <c r="Y499" s="34" t="s">
        <v>369</v>
      </c>
      <c r="Z499" s="42">
        <v>1.09E-2</v>
      </c>
      <c r="AA499" s="34"/>
      <c r="AB499" s="33" t="s">
        <v>2596</v>
      </c>
      <c r="AC499" s="33"/>
      <c r="AD499" s="31" t="s">
        <v>2633</v>
      </c>
      <c r="AE499" s="1" t="e">
        <f>#REF!*G499</f>
        <v>#REF!</v>
      </c>
    </row>
    <row r="500" spans="1:32" ht="42" x14ac:dyDescent="0.2">
      <c r="A500" s="32"/>
      <c r="B500" s="62" t="s">
        <v>2634</v>
      </c>
      <c r="C500" s="34" t="s">
        <v>2635</v>
      </c>
      <c r="D500" s="34" t="s">
        <v>36</v>
      </c>
      <c r="E500" s="34" t="s">
        <v>1529</v>
      </c>
      <c r="F500" s="35">
        <v>120</v>
      </c>
      <c r="G500" s="34"/>
      <c r="H500" s="41">
        <f>G500*X500/F500</f>
        <v>0</v>
      </c>
      <c r="I500" s="61">
        <f>G500*Z500/F500</f>
        <v>0</v>
      </c>
      <c r="J500" s="75">
        <v>33.700000000000003</v>
      </c>
      <c r="K500" s="75">
        <f>J500*G500</f>
        <v>0</v>
      </c>
      <c r="L500" s="36" t="s">
        <v>2636</v>
      </c>
      <c r="M500" s="36" t="s">
        <v>2637</v>
      </c>
      <c r="N500" s="37" t="s">
        <v>3298</v>
      </c>
      <c r="O500" s="34" t="s">
        <v>2602</v>
      </c>
      <c r="P500" s="34" t="s">
        <v>40</v>
      </c>
      <c r="Q500" s="38" t="s">
        <v>2417</v>
      </c>
      <c r="R500" s="33" t="s">
        <v>3297</v>
      </c>
      <c r="S500" s="33" t="s">
        <v>3135</v>
      </c>
      <c r="T500" s="39">
        <v>3.3000000000000002E-2</v>
      </c>
      <c r="U500" s="36" t="s">
        <v>2595</v>
      </c>
      <c r="V500" s="40">
        <v>0</v>
      </c>
      <c r="W500" s="41">
        <v>3.96</v>
      </c>
      <c r="X500" s="41">
        <v>4.5999999999999996</v>
      </c>
      <c r="Y500" s="34" t="s">
        <v>369</v>
      </c>
      <c r="Z500" s="42">
        <v>1.09E-2</v>
      </c>
      <c r="AA500" s="34"/>
      <c r="AB500" s="33" t="s">
        <v>2596</v>
      </c>
      <c r="AC500" s="33"/>
      <c r="AD500" s="31" t="s">
        <v>2638</v>
      </c>
      <c r="AE500" s="1" t="e">
        <f>#REF!*G500</f>
        <v>#REF!</v>
      </c>
    </row>
    <row r="501" spans="1:32" ht="42" x14ac:dyDescent="0.2">
      <c r="A501" s="32"/>
      <c r="B501" s="62" t="s">
        <v>2639</v>
      </c>
      <c r="C501" s="34" t="s">
        <v>2640</v>
      </c>
      <c r="D501" s="34" t="s">
        <v>36</v>
      </c>
      <c r="E501" s="34" t="s">
        <v>1529</v>
      </c>
      <c r="F501" s="35">
        <v>120</v>
      </c>
      <c r="G501" s="34"/>
      <c r="H501" s="41">
        <f>G501*X501/F501</f>
        <v>0</v>
      </c>
      <c r="I501" s="61">
        <f>G501*Z501/F501</f>
        <v>0</v>
      </c>
      <c r="J501" s="75">
        <v>33.700000000000003</v>
      </c>
      <c r="K501" s="75">
        <f>J501*G501</f>
        <v>0</v>
      </c>
      <c r="L501" s="36" t="s">
        <v>2641</v>
      </c>
      <c r="M501" s="36" t="s">
        <v>2642</v>
      </c>
      <c r="N501" s="37" t="s">
        <v>3298</v>
      </c>
      <c r="O501" s="34" t="s">
        <v>2602</v>
      </c>
      <c r="P501" s="34" t="s">
        <v>40</v>
      </c>
      <c r="Q501" s="38" t="s">
        <v>2417</v>
      </c>
      <c r="R501" s="33" t="s">
        <v>3297</v>
      </c>
      <c r="S501" s="33" t="s">
        <v>3135</v>
      </c>
      <c r="T501" s="39">
        <v>3.1E-2</v>
      </c>
      <c r="U501" s="36" t="s">
        <v>2595</v>
      </c>
      <c r="V501" s="43">
        <v>1E-4</v>
      </c>
      <c r="W501" s="41">
        <v>3.72</v>
      </c>
      <c r="X501" s="41">
        <v>4.0999999999999996</v>
      </c>
      <c r="Y501" s="34" t="s">
        <v>369</v>
      </c>
      <c r="Z501" s="42">
        <v>1.09E-2</v>
      </c>
      <c r="AA501" s="34"/>
      <c r="AB501" s="33" t="s">
        <v>2596</v>
      </c>
      <c r="AC501" s="33"/>
      <c r="AD501" s="31" t="s">
        <v>2643</v>
      </c>
      <c r="AE501" s="1" t="e">
        <f>#REF!*G501</f>
        <v>#REF!</v>
      </c>
    </row>
    <row r="502" spans="1:32" ht="42" x14ac:dyDescent="0.2">
      <c r="A502" s="32"/>
      <c r="B502" s="62" t="s">
        <v>2644</v>
      </c>
      <c r="C502" s="34" t="s">
        <v>2645</v>
      </c>
      <c r="D502" s="34" t="s">
        <v>36</v>
      </c>
      <c r="E502" s="34" t="s">
        <v>1529</v>
      </c>
      <c r="F502" s="35">
        <v>120</v>
      </c>
      <c r="G502" s="34"/>
      <c r="H502" s="41">
        <f>G502*X502/F502</f>
        <v>0</v>
      </c>
      <c r="I502" s="61">
        <f>G502*Z502/F502</f>
        <v>0</v>
      </c>
      <c r="J502" s="75">
        <v>33.700000000000003</v>
      </c>
      <c r="K502" s="75">
        <f>J502*G502</f>
        <v>0</v>
      </c>
      <c r="L502" s="36" t="s">
        <v>2646</v>
      </c>
      <c r="M502" s="36" t="s">
        <v>2647</v>
      </c>
      <c r="N502" s="37" t="s">
        <v>3298</v>
      </c>
      <c r="O502" s="34" t="s">
        <v>2602</v>
      </c>
      <c r="P502" s="34" t="s">
        <v>40</v>
      </c>
      <c r="Q502" s="38" t="s">
        <v>2417</v>
      </c>
      <c r="R502" s="33" t="s">
        <v>3297</v>
      </c>
      <c r="S502" s="33" t="s">
        <v>3135</v>
      </c>
      <c r="T502" s="39">
        <v>0.03</v>
      </c>
      <c r="U502" s="36" t="s">
        <v>2595</v>
      </c>
      <c r="V502" s="43">
        <v>1E-4</v>
      </c>
      <c r="W502" s="41">
        <v>3.6</v>
      </c>
      <c r="X502" s="41">
        <v>4</v>
      </c>
      <c r="Y502" s="34" t="s">
        <v>369</v>
      </c>
      <c r="Z502" s="42">
        <v>1.09E-2</v>
      </c>
      <c r="AA502" s="34"/>
      <c r="AB502" s="33" t="s">
        <v>2596</v>
      </c>
      <c r="AC502" s="33"/>
      <c r="AD502" s="31" t="s">
        <v>2648</v>
      </c>
      <c r="AE502" s="1" t="e">
        <f>#REF!*G502</f>
        <v>#REF!</v>
      </c>
    </row>
    <row r="503" spans="1:32" ht="42" x14ac:dyDescent="0.2">
      <c r="A503" s="32"/>
      <c r="B503" s="62" t="s">
        <v>2649</v>
      </c>
      <c r="C503" s="34" t="s">
        <v>2650</v>
      </c>
      <c r="D503" s="34" t="s">
        <v>36</v>
      </c>
      <c r="E503" s="34" t="s">
        <v>1529</v>
      </c>
      <c r="F503" s="35">
        <v>120</v>
      </c>
      <c r="G503" s="34"/>
      <c r="H503" s="41">
        <f>G503*X503/F503</f>
        <v>0</v>
      </c>
      <c r="I503" s="61">
        <f>G503*Z503/F503</f>
        <v>0</v>
      </c>
      <c r="J503" s="75">
        <v>33.700000000000003</v>
      </c>
      <c r="K503" s="75">
        <f>J503*G503</f>
        <v>0</v>
      </c>
      <c r="L503" s="36" t="s">
        <v>2651</v>
      </c>
      <c r="M503" s="36" t="s">
        <v>2652</v>
      </c>
      <c r="N503" s="37" t="s">
        <v>3298</v>
      </c>
      <c r="O503" s="34" t="s">
        <v>2602</v>
      </c>
      <c r="P503" s="34" t="s">
        <v>40</v>
      </c>
      <c r="Q503" s="38" t="s">
        <v>2417</v>
      </c>
      <c r="R503" s="33" t="s">
        <v>3297</v>
      </c>
      <c r="S503" s="33" t="s">
        <v>3135</v>
      </c>
      <c r="T503" s="39">
        <v>3.9E-2</v>
      </c>
      <c r="U503" s="36" t="s">
        <v>2595</v>
      </c>
      <c r="V503" s="43">
        <v>1E-4</v>
      </c>
      <c r="W503" s="41">
        <v>4.68</v>
      </c>
      <c r="X503" s="41">
        <v>5.0999999999999996</v>
      </c>
      <c r="Y503" s="34" t="s">
        <v>369</v>
      </c>
      <c r="Z503" s="42">
        <v>1.09E-2</v>
      </c>
      <c r="AA503" s="34"/>
      <c r="AB503" s="33" t="s">
        <v>2596</v>
      </c>
      <c r="AC503" s="33"/>
      <c r="AD503" s="31" t="s">
        <v>2653</v>
      </c>
      <c r="AE503" s="1" t="e">
        <f>#REF!*G503</f>
        <v>#REF!</v>
      </c>
    </row>
    <row r="504" spans="1:32" s="1" customFormat="1" ht="42" x14ac:dyDescent="0.2">
      <c r="A504" s="32" t="s">
        <v>1621</v>
      </c>
      <c r="B504" s="64" t="s">
        <v>2654</v>
      </c>
      <c r="C504" s="46" t="s">
        <v>2655</v>
      </c>
      <c r="D504" s="46" t="s">
        <v>36</v>
      </c>
      <c r="E504" s="46" t="s">
        <v>1529</v>
      </c>
      <c r="F504" s="47">
        <v>120</v>
      </c>
      <c r="G504" s="48"/>
      <c r="H504" s="54">
        <f>G504*X504/F504</f>
        <v>0</v>
      </c>
      <c r="I504" s="63">
        <f>G504*Z504/F504</f>
        <v>0</v>
      </c>
      <c r="J504" s="76">
        <v>29.17</v>
      </c>
      <c r="K504" s="76">
        <f>J504*G504</f>
        <v>0</v>
      </c>
      <c r="L504" s="49" t="s">
        <v>2656</v>
      </c>
      <c r="M504" s="49" t="s">
        <v>2657</v>
      </c>
      <c r="N504" s="50" t="s">
        <v>3298</v>
      </c>
      <c r="O504" s="46" t="s">
        <v>2602</v>
      </c>
      <c r="P504" s="46" t="s">
        <v>40</v>
      </c>
      <c r="Q504" s="51" t="s">
        <v>2417</v>
      </c>
      <c r="R504" s="45" t="s">
        <v>3297</v>
      </c>
      <c r="S504" s="45" t="s">
        <v>3135</v>
      </c>
      <c r="T504" s="52">
        <v>4.1000000000000002E-2</v>
      </c>
      <c r="U504" s="49" t="s">
        <v>2595</v>
      </c>
      <c r="V504" s="57">
        <v>0</v>
      </c>
      <c r="W504" s="54">
        <v>4.92</v>
      </c>
      <c r="X504" s="54">
        <v>5.3</v>
      </c>
      <c r="Y504" s="46" t="s">
        <v>369</v>
      </c>
      <c r="Z504" s="55">
        <v>1.09E-2</v>
      </c>
      <c r="AA504" s="46"/>
      <c r="AB504" s="45" t="s">
        <v>2596</v>
      </c>
      <c r="AC504" s="45"/>
      <c r="AD504" s="31" t="s">
        <v>2658</v>
      </c>
      <c r="AE504" s="1" t="e">
        <f>#REF!*G504</f>
        <v>#REF!</v>
      </c>
      <c r="AF504" s="70"/>
    </row>
    <row r="505" spans="1:32" s="1" customFormat="1" ht="42" x14ac:dyDescent="0.2">
      <c r="A505" s="32" t="s">
        <v>1621</v>
      </c>
      <c r="B505" s="64" t="s">
        <v>2659</v>
      </c>
      <c r="C505" s="46" t="s">
        <v>2660</v>
      </c>
      <c r="D505" s="46" t="s">
        <v>36</v>
      </c>
      <c r="E505" s="46" t="s">
        <v>1529</v>
      </c>
      <c r="F505" s="47">
        <v>120</v>
      </c>
      <c r="G505" s="48"/>
      <c r="H505" s="54">
        <f>G505*X505/F505</f>
        <v>0</v>
      </c>
      <c r="I505" s="63">
        <f>G505*Z505/F505</f>
        <v>0</v>
      </c>
      <c r="J505" s="76">
        <v>29.17</v>
      </c>
      <c r="K505" s="76">
        <f>J505*G505</f>
        <v>0</v>
      </c>
      <c r="L505" s="49" t="s">
        <v>2661</v>
      </c>
      <c r="M505" s="49" t="s">
        <v>2662</v>
      </c>
      <c r="N505" s="50" t="s">
        <v>3298</v>
      </c>
      <c r="O505" s="46" t="s">
        <v>2602</v>
      </c>
      <c r="P505" s="46" t="s">
        <v>40</v>
      </c>
      <c r="Q505" s="51" t="s">
        <v>2417</v>
      </c>
      <c r="R505" s="45" t="s">
        <v>3297</v>
      </c>
      <c r="S505" s="45" t="s">
        <v>3135</v>
      </c>
      <c r="T505" s="52">
        <v>3.5000000000000003E-2</v>
      </c>
      <c r="U505" s="49" t="s">
        <v>2595</v>
      </c>
      <c r="V505" s="53">
        <v>1E-4</v>
      </c>
      <c r="W505" s="54">
        <v>4.2</v>
      </c>
      <c r="X505" s="54">
        <v>4.55</v>
      </c>
      <c r="Y505" s="46" t="s">
        <v>369</v>
      </c>
      <c r="Z505" s="55">
        <v>1.09E-2</v>
      </c>
      <c r="AA505" s="46"/>
      <c r="AB505" s="45" t="s">
        <v>2596</v>
      </c>
      <c r="AC505" s="45"/>
      <c r="AD505" s="31" t="s">
        <v>2663</v>
      </c>
      <c r="AE505" s="1" t="e">
        <f>#REF!*G505</f>
        <v>#REF!</v>
      </c>
      <c r="AF505" s="70"/>
    </row>
    <row r="506" spans="1:32" s="1" customFormat="1" ht="42" x14ac:dyDescent="0.2">
      <c r="A506" s="32" t="s">
        <v>1621</v>
      </c>
      <c r="B506" s="64" t="s">
        <v>2664</v>
      </c>
      <c r="C506" s="46" t="s">
        <v>2665</v>
      </c>
      <c r="D506" s="46" t="s">
        <v>36</v>
      </c>
      <c r="E506" s="46" t="s">
        <v>1529</v>
      </c>
      <c r="F506" s="47">
        <v>120</v>
      </c>
      <c r="G506" s="48"/>
      <c r="H506" s="54">
        <f>G506*X506/F506</f>
        <v>0</v>
      </c>
      <c r="I506" s="63">
        <f>G506*Z506/F506</f>
        <v>0</v>
      </c>
      <c r="J506" s="76">
        <v>19.45</v>
      </c>
      <c r="K506" s="76">
        <f>J506*G506</f>
        <v>0</v>
      </c>
      <c r="L506" s="49" t="s">
        <v>2666</v>
      </c>
      <c r="M506" s="49" t="s">
        <v>2667</v>
      </c>
      <c r="N506" s="50" t="s">
        <v>3298</v>
      </c>
      <c r="O506" s="46" t="s">
        <v>2668</v>
      </c>
      <c r="P506" s="46" t="s">
        <v>40</v>
      </c>
      <c r="Q506" s="51" t="s">
        <v>2417</v>
      </c>
      <c r="R506" s="45" t="s">
        <v>3297</v>
      </c>
      <c r="S506" s="45" t="s">
        <v>3135</v>
      </c>
      <c r="T506" s="52">
        <v>3.3000000000000002E-2</v>
      </c>
      <c r="U506" s="49" t="s">
        <v>2595</v>
      </c>
      <c r="V506" s="57">
        <v>0</v>
      </c>
      <c r="W506" s="54">
        <v>3.96</v>
      </c>
      <c r="X506" s="54">
        <v>4.3</v>
      </c>
      <c r="Y506" s="46" t="s">
        <v>369</v>
      </c>
      <c r="Z506" s="55">
        <v>1.09E-2</v>
      </c>
      <c r="AA506" s="46"/>
      <c r="AB506" s="45" t="s">
        <v>2596</v>
      </c>
      <c r="AC506" s="45"/>
      <c r="AD506" s="31" t="s">
        <v>2669</v>
      </c>
      <c r="AE506" s="1" t="e">
        <f>#REF!*G506</f>
        <v>#REF!</v>
      </c>
      <c r="AF506" s="70"/>
    </row>
    <row r="507" spans="1:32" s="1" customFormat="1" ht="42" x14ac:dyDescent="0.2">
      <c r="A507" s="32" t="s">
        <v>1621</v>
      </c>
      <c r="B507" s="64" t="s">
        <v>2670</v>
      </c>
      <c r="C507" s="46" t="s">
        <v>2671</v>
      </c>
      <c r="D507" s="46" t="s">
        <v>36</v>
      </c>
      <c r="E507" s="46" t="s">
        <v>1529</v>
      </c>
      <c r="F507" s="47">
        <v>120</v>
      </c>
      <c r="G507" s="48"/>
      <c r="H507" s="54">
        <f>G507*X507/F507</f>
        <v>0</v>
      </c>
      <c r="I507" s="63">
        <f>G507*Z507/F507</f>
        <v>0</v>
      </c>
      <c r="J507" s="76">
        <v>29.17</v>
      </c>
      <c r="K507" s="76">
        <f>J507*G507</f>
        <v>0</v>
      </c>
      <c r="L507" s="49" t="s">
        <v>2672</v>
      </c>
      <c r="M507" s="49" t="s">
        <v>2673</v>
      </c>
      <c r="N507" s="50" t="s">
        <v>3298</v>
      </c>
      <c r="O507" s="46" t="s">
        <v>2602</v>
      </c>
      <c r="P507" s="46" t="s">
        <v>40</v>
      </c>
      <c r="Q507" s="51" t="s">
        <v>2417</v>
      </c>
      <c r="R507" s="45" t="s">
        <v>3297</v>
      </c>
      <c r="S507" s="45" t="s">
        <v>3135</v>
      </c>
      <c r="T507" s="52">
        <v>3.7999999999999999E-2</v>
      </c>
      <c r="U507" s="49" t="s">
        <v>2595</v>
      </c>
      <c r="V507" s="57">
        <v>0</v>
      </c>
      <c r="W507" s="54">
        <v>4.5599999999999996</v>
      </c>
      <c r="X507" s="54">
        <v>4.95</v>
      </c>
      <c r="Y507" s="46" t="s">
        <v>369</v>
      </c>
      <c r="Z507" s="55">
        <v>1.09E-2</v>
      </c>
      <c r="AA507" s="46"/>
      <c r="AB507" s="45" t="s">
        <v>2596</v>
      </c>
      <c r="AC507" s="45"/>
      <c r="AD507" s="31" t="s">
        <v>2674</v>
      </c>
      <c r="AE507" s="1" t="e">
        <f>#REF!*G507</f>
        <v>#REF!</v>
      </c>
      <c r="AF507" s="70"/>
    </row>
    <row r="508" spans="1:32" s="1" customFormat="1" ht="42.75" thickBot="1" x14ac:dyDescent="0.25">
      <c r="A508" s="32" t="s">
        <v>1621</v>
      </c>
      <c r="B508" s="64" t="s">
        <v>2675</v>
      </c>
      <c r="C508" s="46" t="s">
        <v>2676</v>
      </c>
      <c r="D508" s="46" t="s">
        <v>36</v>
      </c>
      <c r="E508" s="46" t="s">
        <v>1529</v>
      </c>
      <c r="F508" s="47">
        <v>120</v>
      </c>
      <c r="G508" s="48"/>
      <c r="H508" s="54">
        <f>G508*X508/F508</f>
        <v>0</v>
      </c>
      <c r="I508" s="63">
        <f>G508*Z508/F508</f>
        <v>0</v>
      </c>
      <c r="J508" s="76">
        <v>29.17</v>
      </c>
      <c r="K508" s="76">
        <f>J508*G508</f>
        <v>0</v>
      </c>
      <c r="L508" s="49" t="s">
        <v>2677</v>
      </c>
      <c r="M508" s="49" t="s">
        <v>2678</v>
      </c>
      <c r="N508" s="50" t="s">
        <v>3298</v>
      </c>
      <c r="O508" s="46" t="s">
        <v>2594</v>
      </c>
      <c r="P508" s="46" t="s">
        <v>40</v>
      </c>
      <c r="Q508" s="51" t="s">
        <v>2417</v>
      </c>
      <c r="R508" s="45" t="s">
        <v>3297</v>
      </c>
      <c r="S508" s="45" t="s">
        <v>3135</v>
      </c>
      <c r="T508" s="52">
        <v>3.1E-2</v>
      </c>
      <c r="U508" s="49" t="s">
        <v>2595</v>
      </c>
      <c r="V508" s="57">
        <v>0</v>
      </c>
      <c r="W508" s="54">
        <v>3.72</v>
      </c>
      <c r="X508" s="54">
        <v>4.0999999999999996</v>
      </c>
      <c r="Y508" s="46" t="s">
        <v>369</v>
      </c>
      <c r="Z508" s="55">
        <v>1.09E-2</v>
      </c>
      <c r="AA508" s="46"/>
      <c r="AB508" s="45" t="s">
        <v>2596</v>
      </c>
      <c r="AC508" s="45"/>
      <c r="AD508" s="31" t="s">
        <v>2679</v>
      </c>
      <c r="AE508" s="1" t="e">
        <f>#REF!*G508</f>
        <v>#REF!</v>
      </c>
      <c r="AF508" s="70"/>
    </row>
    <row r="509" spans="1:32" ht="12" customHeight="1" x14ac:dyDescent="0.2">
      <c r="A509" s="2"/>
      <c r="B509" s="11" t="s">
        <v>2680</v>
      </c>
      <c r="C509" s="12"/>
      <c r="D509" s="12"/>
      <c r="E509" s="12"/>
      <c r="F509" s="12"/>
      <c r="G509" s="12"/>
      <c r="H509" s="12"/>
      <c r="I509" s="12"/>
      <c r="J509" s="72"/>
      <c r="K509" s="72"/>
      <c r="L509" s="13"/>
      <c r="M509" s="13"/>
      <c r="N509" s="13"/>
      <c r="O509" s="12"/>
      <c r="P509" s="13"/>
      <c r="Q509" s="13"/>
      <c r="R509" s="13"/>
      <c r="S509" s="13"/>
      <c r="T509" s="14"/>
      <c r="U509" s="14"/>
      <c r="V509" s="14"/>
      <c r="W509" s="13"/>
      <c r="X509" s="13"/>
      <c r="Y509" s="13"/>
      <c r="Z509" s="13"/>
      <c r="AA509" s="13"/>
      <c r="AB509" s="13"/>
      <c r="AC509" s="13"/>
    </row>
    <row r="510" spans="1:32" s="1" customFormat="1" ht="42" x14ac:dyDescent="0.2">
      <c r="A510" s="32" t="s">
        <v>1621</v>
      </c>
      <c r="B510" s="64" t="s">
        <v>2681</v>
      </c>
      <c r="C510" s="46" t="s">
        <v>2682</v>
      </c>
      <c r="D510" s="46" t="s">
        <v>36</v>
      </c>
      <c r="E510" s="46" t="s">
        <v>1529</v>
      </c>
      <c r="F510" s="47">
        <v>100</v>
      </c>
      <c r="G510" s="48"/>
      <c r="H510" s="54">
        <f>G510*X510/F510</f>
        <v>0</v>
      </c>
      <c r="I510" s="63">
        <f>G510*Z510/F510</f>
        <v>0</v>
      </c>
      <c r="J510" s="76">
        <v>19.45</v>
      </c>
      <c r="K510" s="76">
        <f>J510*G510</f>
        <v>0</v>
      </c>
      <c r="L510" s="49" t="s">
        <v>2683</v>
      </c>
      <c r="M510" s="49" t="s">
        <v>2684</v>
      </c>
      <c r="N510" s="50" t="s">
        <v>3299</v>
      </c>
      <c r="O510" s="46" t="s">
        <v>2668</v>
      </c>
      <c r="P510" s="46" t="s">
        <v>40</v>
      </c>
      <c r="Q510" s="51" t="s">
        <v>2417</v>
      </c>
      <c r="R510" s="45" t="s">
        <v>3297</v>
      </c>
      <c r="S510" s="45" t="s">
        <v>3135</v>
      </c>
      <c r="T510" s="52">
        <v>3.5000000000000003E-2</v>
      </c>
      <c r="U510" s="49" t="s">
        <v>2685</v>
      </c>
      <c r="V510" s="57">
        <v>0</v>
      </c>
      <c r="W510" s="54">
        <v>3.5</v>
      </c>
      <c r="X510" s="54">
        <v>3.85</v>
      </c>
      <c r="Y510" s="46" t="s">
        <v>369</v>
      </c>
      <c r="Z510" s="55">
        <v>1.09E-2</v>
      </c>
      <c r="AA510" s="46"/>
      <c r="AB510" s="45" t="s">
        <v>2596</v>
      </c>
      <c r="AC510" s="45"/>
      <c r="AD510" s="31" t="s">
        <v>2686</v>
      </c>
      <c r="AE510" s="1" t="e">
        <f>#REF!*G510</f>
        <v>#REF!</v>
      </c>
      <c r="AF510" s="70"/>
    </row>
    <row r="511" spans="1:32" s="1" customFormat="1" ht="42" x14ac:dyDescent="0.2">
      <c r="A511" s="32" t="s">
        <v>1621</v>
      </c>
      <c r="B511" s="64" t="s">
        <v>2687</v>
      </c>
      <c r="C511" s="46" t="s">
        <v>2688</v>
      </c>
      <c r="D511" s="46" t="s">
        <v>36</v>
      </c>
      <c r="E511" s="46" t="s">
        <v>1529</v>
      </c>
      <c r="F511" s="47">
        <v>100</v>
      </c>
      <c r="G511" s="48"/>
      <c r="H511" s="54">
        <f>G511*X511/F511</f>
        <v>0</v>
      </c>
      <c r="I511" s="63">
        <f>G511*Z511/F511</f>
        <v>0</v>
      </c>
      <c r="J511" s="76">
        <v>19.45</v>
      </c>
      <c r="K511" s="76">
        <f>J511*G511</f>
        <v>0</v>
      </c>
      <c r="L511" s="49" t="s">
        <v>2689</v>
      </c>
      <c r="M511" s="49" t="s">
        <v>2690</v>
      </c>
      <c r="N511" s="50" t="s">
        <v>3300</v>
      </c>
      <c r="O511" s="46" t="s">
        <v>2668</v>
      </c>
      <c r="P511" s="46" t="s">
        <v>40</v>
      </c>
      <c r="Q511" s="51" t="s">
        <v>2417</v>
      </c>
      <c r="R511" s="45" t="s">
        <v>3297</v>
      </c>
      <c r="S511" s="45" t="s">
        <v>3135</v>
      </c>
      <c r="T511" s="52">
        <v>3.5000000000000003E-2</v>
      </c>
      <c r="U511" s="49" t="s">
        <v>2685</v>
      </c>
      <c r="V511" s="53">
        <v>1E-4</v>
      </c>
      <c r="W511" s="54">
        <v>3.5</v>
      </c>
      <c r="X511" s="54">
        <v>3.85</v>
      </c>
      <c r="Y511" s="46" t="s">
        <v>369</v>
      </c>
      <c r="Z511" s="55">
        <v>1.09E-2</v>
      </c>
      <c r="AA511" s="46"/>
      <c r="AB511" s="45" t="s">
        <v>2596</v>
      </c>
      <c r="AC511" s="45"/>
      <c r="AD511" s="31" t="s">
        <v>2691</v>
      </c>
      <c r="AE511" s="1" t="e">
        <f>#REF!*G511</f>
        <v>#REF!</v>
      </c>
      <c r="AF511" s="70"/>
    </row>
    <row r="512" spans="1:32" s="1" customFormat="1" ht="42" x14ac:dyDescent="0.2">
      <c r="A512" s="32" t="s">
        <v>1621</v>
      </c>
      <c r="B512" s="64" t="s">
        <v>2692</v>
      </c>
      <c r="C512" s="46" t="s">
        <v>2693</v>
      </c>
      <c r="D512" s="46" t="s">
        <v>36</v>
      </c>
      <c r="E512" s="46" t="s">
        <v>1529</v>
      </c>
      <c r="F512" s="47">
        <v>100</v>
      </c>
      <c r="G512" s="48"/>
      <c r="H512" s="54">
        <f>G512*X512/F512</f>
        <v>0</v>
      </c>
      <c r="I512" s="63">
        <f>G512*Z512/F512</f>
        <v>0</v>
      </c>
      <c r="J512" s="76">
        <v>19.45</v>
      </c>
      <c r="K512" s="76">
        <f>J512*G512</f>
        <v>0</v>
      </c>
      <c r="L512" s="49" t="s">
        <v>2694</v>
      </c>
      <c r="M512" s="49" t="s">
        <v>2695</v>
      </c>
      <c r="N512" s="50" t="s">
        <v>3301</v>
      </c>
      <c r="O512" s="46" t="s">
        <v>2668</v>
      </c>
      <c r="P512" s="46" t="s">
        <v>40</v>
      </c>
      <c r="Q512" s="51" t="s">
        <v>2417</v>
      </c>
      <c r="R512" s="45" t="s">
        <v>3297</v>
      </c>
      <c r="S512" s="45" t="s">
        <v>3135</v>
      </c>
      <c r="T512" s="52">
        <v>3.5000000000000003E-2</v>
      </c>
      <c r="U512" s="49" t="s">
        <v>2685</v>
      </c>
      <c r="V512" s="57">
        <v>0</v>
      </c>
      <c r="W512" s="54">
        <v>3.5</v>
      </c>
      <c r="X512" s="54">
        <v>3.85</v>
      </c>
      <c r="Y512" s="46" t="s">
        <v>369</v>
      </c>
      <c r="Z512" s="55">
        <v>1.0999999999999999E-2</v>
      </c>
      <c r="AA512" s="46"/>
      <c r="AB512" s="45" t="s">
        <v>2596</v>
      </c>
      <c r="AC512" s="45"/>
      <c r="AD512" s="31" t="s">
        <v>2696</v>
      </c>
      <c r="AE512" s="1" t="e">
        <f>#REF!*G512</f>
        <v>#REF!</v>
      </c>
      <c r="AF512" s="70"/>
    </row>
    <row r="513" spans="1:33" s="1" customFormat="1" ht="42" x14ac:dyDescent="0.2">
      <c r="A513" s="32" t="s">
        <v>1621</v>
      </c>
      <c r="B513" s="64" t="s">
        <v>2697</v>
      </c>
      <c r="C513" s="46" t="s">
        <v>2698</v>
      </c>
      <c r="D513" s="46" t="s">
        <v>36</v>
      </c>
      <c r="E513" s="46" t="s">
        <v>1529</v>
      </c>
      <c r="F513" s="47">
        <v>100</v>
      </c>
      <c r="G513" s="48"/>
      <c r="H513" s="54">
        <f>G513*X513/F513</f>
        <v>0</v>
      </c>
      <c r="I513" s="63">
        <f>G513*Z513/F513</f>
        <v>0</v>
      </c>
      <c r="J513" s="76">
        <v>19.45</v>
      </c>
      <c r="K513" s="76">
        <f>J513*G513</f>
        <v>0</v>
      </c>
      <c r="L513" s="49" t="s">
        <v>2699</v>
      </c>
      <c r="M513" s="49" t="s">
        <v>2700</v>
      </c>
      <c r="N513" s="50" t="s">
        <v>3302</v>
      </c>
      <c r="O513" s="46" t="s">
        <v>2668</v>
      </c>
      <c r="P513" s="46" t="s">
        <v>40</v>
      </c>
      <c r="Q513" s="51" t="s">
        <v>2417</v>
      </c>
      <c r="R513" s="45" t="s">
        <v>3297</v>
      </c>
      <c r="S513" s="45" t="s">
        <v>3135</v>
      </c>
      <c r="T513" s="52">
        <v>3.1E-2</v>
      </c>
      <c r="U513" s="49" t="s">
        <v>2685</v>
      </c>
      <c r="V513" s="57">
        <v>0</v>
      </c>
      <c r="W513" s="54">
        <v>3.1</v>
      </c>
      <c r="X513" s="54">
        <v>3.45</v>
      </c>
      <c r="Y513" s="46" t="s">
        <v>369</v>
      </c>
      <c r="Z513" s="55">
        <v>1.09E-2</v>
      </c>
      <c r="AA513" s="46"/>
      <c r="AB513" s="45" t="s">
        <v>2596</v>
      </c>
      <c r="AC513" s="45"/>
      <c r="AD513" s="31" t="s">
        <v>2701</v>
      </c>
      <c r="AE513" s="1" t="e">
        <f>#REF!*G513</f>
        <v>#REF!</v>
      </c>
      <c r="AF513" s="70"/>
    </row>
    <row r="514" spans="1:33" s="1" customFormat="1" ht="42" x14ac:dyDescent="0.2">
      <c r="A514" s="32" t="s">
        <v>1621</v>
      </c>
      <c r="B514" s="64" t="s">
        <v>2702</v>
      </c>
      <c r="C514" s="46" t="s">
        <v>2703</v>
      </c>
      <c r="D514" s="46" t="s">
        <v>36</v>
      </c>
      <c r="E514" s="46" t="s">
        <v>1529</v>
      </c>
      <c r="F514" s="47">
        <v>100</v>
      </c>
      <c r="G514" s="48"/>
      <c r="H514" s="54">
        <f>G514*X514/F514</f>
        <v>0</v>
      </c>
      <c r="I514" s="63">
        <f>G514*Z514/F514</f>
        <v>0</v>
      </c>
      <c r="J514" s="76">
        <v>19.45</v>
      </c>
      <c r="K514" s="76">
        <f>J514*G514</f>
        <v>0</v>
      </c>
      <c r="L514" s="49" t="s">
        <v>2704</v>
      </c>
      <c r="M514" s="49" t="s">
        <v>2705</v>
      </c>
      <c r="N514" s="50" t="s">
        <v>3303</v>
      </c>
      <c r="O514" s="46" t="s">
        <v>2668</v>
      </c>
      <c r="P514" s="46" t="s">
        <v>40</v>
      </c>
      <c r="Q514" s="51" t="s">
        <v>2417</v>
      </c>
      <c r="R514" s="45" t="s">
        <v>3297</v>
      </c>
      <c r="S514" s="45" t="s">
        <v>3135</v>
      </c>
      <c r="T514" s="52">
        <v>3.5000000000000003E-2</v>
      </c>
      <c r="U514" s="49" t="s">
        <v>2685</v>
      </c>
      <c r="V514" s="57">
        <v>0</v>
      </c>
      <c r="W514" s="54">
        <v>3.5</v>
      </c>
      <c r="X514" s="54">
        <v>3.85</v>
      </c>
      <c r="Y514" s="46" t="s">
        <v>369</v>
      </c>
      <c r="Z514" s="55">
        <v>1.09E-2</v>
      </c>
      <c r="AA514" s="46"/>
      <c r="AB514" s="45" t="s">
        <v>2596</v>
      </c>
      <c r="AC514" s="45"/>
      <c r="AD514" s="31" t="s">
        <v>2706</v>
      </c>
      <c r="AE514" s="1" t="e">
        <f>#REF!*G514</f>
        <v>#REF!</v>
      </c>
      <c r="AF514" s="70"/>
    </row>
    <row r="515" spans="1:33" s="1" customFormat="1" ht="42" x14ac:dyDescent="0.2">
      <c r="A515" s="32" t="s">
        <v>1621</v>
      </c>
      <c r="B515" s="64" t="s">
        <v>2707</v>
      </c>
      <c r="C515" s="46" t="s">
        <v>2708</v>
      </c>
      <c r="D515" s="46" t="s">
        <v>36</v>
      </c>
      <c r="E515" s="46" t="s">
        <v>1529</v>
      </c>
      <c r="F515" s="47">
        <v>100</v>
      </c>
      <c r="G515" s="48"/>
      <c r="H515" s="54">
        <f>G515*X515/F515</f>
        <v>0</v>
      </c>
      <c r="I515" s="63">
        <f>G515*Z515/F515</f>
        <v>0</v>
      </c>
      <c r="J515" s="76">
        <v>19.45</v>
      </c>
      <c r="K515" s="76">
        <f>J515*G515</f>
        <v>0</v>
      </c>
      <c r="L515" s="49" t="s">
        <v>2709</v>
      </c>
      <c r="M515" s="49" t="s">
        <v>2710</v>
      </c>
      <c r="N515" s="50" t="s">
        <v>3304</v>
      </c>
      <c r="O515" s="46" t="s">
        <v>2668</v>
      </c>
      <c r="P515" s="46" t="s">
        <v>40</v>
      </c>
      <c r="Q515" s="51" t="s">
        <v>2417</v>
      </c>
      <c r="R515" s="45" t="s">
        <v>3297</v>
      </c>
      <c r="S515" s="45" t="s">
        <v>3135</v>
      </c>
      <c r="T515" s="52">
        <v>3.3000000000000002E-2</v>
      </c>
      <c r="U515" s="49" t="s">
        <v>2685</v>
      </c>
      <c r="V515" s="57">
        <v>0</v>
      </c>
      <c r="W515" s="54">
        <v>3.3</v>
      </c>
      <c r="X515" s="54">
        <v>3.7</v>
      </c>
      <c r="Y515" s="46" t="s">
        <v>369</v>
      </c>
      <c r="Z515" s="55">
        <v>1.09E-2</v>
      </c>
      <c r="AA515" s="46"/>
      <c r="AB515" s="45" t="s">
        <v>2596</v>
      </c>
      <c r="AC515" s="45"/>
      <c r="AD515" s="31" t="s">
        <v>2711</v>
      </c>
      <c r="AE515" s="1" t="e">
        <f>#REF!*G515</f>
        <v>#REF!</v>
      </c>
      <c r="AF515" s="70"/>
    </row>
    <row r="516" spans="1:33" s="1" customFormat="1" ht="42" x14ac:dyDescent="0.2">
      <c r="A516" s="32" t="s">
        <v>1621</v>
      </c>
      <c r="B516" s="64" t="s">
        <v>2712</v>
      </c>
      <c r="C516" s="46" t="s">
        <v>2713</v>
      </c>
      <c r="D516" s="46" t="s">
        <v>36</v>
      </c>
      <c r="E516" s="46" t="s">
        <v>1529</v>
      </c>
      <c r="F516" s="47">
        <v>100</v>
      </c>
      <c r="G516" s="48"/>
      <c r="H516" s="54">
        <f>G516*X516/F516</f>
        <v>0</v>
      </c>
      <c r="I516" s="63">
        <f>G516*Z516/F516</f>
        <v>0</v>
      </c>
      <c r="J516" s="76">
        <v>19.45</v>
      </c>
      <c r="K516" s="76">
        <f>J516*G516</f>
        <v>0</v>
      </c>
      <c r="L516" s="49" t="s">
        <v>2714</v>
      </c>
      <c r="M516" s="49" t="s">
        <v>2715</v>
      </c>
      <c r="N516" s="50" t="s">
        <v>3305</v>
      </c>
      <c r="O516" s="46" t="s">
        <v>2668</v>
      </c>
      <c r="P516" s="46" t="s">
        <v>40</v>
      </c>
      <c r="Q516" s="51" t="s">
        <v>2417</v>
      </c>
      <c r="R516" s="45" t="s">
        <v>3297</v>
      </c>
      <c r="S516" s="45" t="s">
        <v>3135</v>
      </c>
      <c r="T516" s="52">
        <v>3.2000000000000001E-2</v>
      </c>
      <c r="U516" s="49" t="s">
        <v>2685</v>
      </c>
      <c r="V516" s="57">
        <v>0</v>
      </c>
      <c r="W516" s="54">
        <v>3.2</v>
      </c>
      <c r="X516" s="54">
        <v>3.55</v>
      </c>
      <c r="Y516" s="46" t="s">
        <v>369</v>
      </c>
      <c r="Z516" s="55">
        <v>1.09E-2</v>
      </c>
      <c r="AA516" s="46"/>
      <c r="AB516" s="45" t="s">
        <v>2596</v>
      </c>
      <c r="AC516" s="45"/>
      <c r="AD516" s="31" t="s">
        <v>2716</v>
      </c>
      <c r="AE516" s="1" t="e">
        <f>#REF!*G516</f>
        <v>#REF!</v>
      </c>
      <c r="AF516" s="70"/>
    </row>
    <row r="517" spans="1:33" s="1" customFormat="1" ht="42.75" thickBot="1" x14ac:dyDescent="0.25">
      <c r="A517" s="32" t="s">
        <v>1621</v>
      </c>
      <c r="B517" s="64" t="s">
        <v>2717</v>
      </c>
      <c r="C517" s="46" t="s">
        <v>2718</v>
      </c>
      <c r="D517" s="46" t="s">
        <v>36</v>
      </c>
      <c r="E517" s="46" t="s">
        <v>1529</v>
      </c>
      <c r="F517" s="47">
        <v>100</v>
      </c>
      <c r="G517" s="48"/>
      <c r="H517" s="54">
        <f>G517*X517/F517</f>
        <v>0</v>
      </c>
      <c r="I517" s="63">
        <f>G517*Z517/F517</f>
        <v>0</v>
      </c>
      <c r="J517" s="76">
        <v>19.45</v>
      </c>
      <c r="K517" s="76">
        <f>J517*G517</f>
        <v>0</v>
      </c>
      <c r="L517" s="49" t="s">
        <v>2719</v>
      </c>
      <c r="M517" s="49" t="s">
        <v>2720</v>
      </c>
      <c r="N517" s="50" t="s">
        <v>3305</v>
      </c>
      <c r="O517" s="46" t="s">
        <v>2668</v>
      </c>
      <c r="P517" s="46" t="s">
        <v>40</v>
      </c>
      <c r="Q517" s="51" t="s">
        <v>2417</v>
      </c>
      <c r="R517" s="45" t="s">
        <v>3297</v>
      </c>
      <c r="S517" s="45" t="s">
        <v>3135</v>
      </c>
      <c r="T517" s="52">
        <v>2.8000000000000001E-2</v>
      </c>
      <c r="U517" s="49" t="s">
        <v>2685</v>
      </c>
      <c r="V517" s="57">
        <v>0</v>
      </c>
      <c r="W517" s="54">
        <v>2.8</v>
      </c>
      <c r="X517" s="54">
        <v>3.15</v>
      </c>
      <c r="Y517" s="46" t="s">
        <v>369</v>
      </c>
      <c r="Z517" s="55">
        <v>1.09E-2</v>
      </c>
      <c r="AA517" s="46"/>
      <c r="AB517" s="45" t="s">
        <v>2596</v>
      </c>
      <c r="AC517" s="45"/>
      <c r="AD517" s="31" t="s">
        <v>2721</v>
      </c>
      <c r="AE517" s="1" t="e">
        <f>#REF!*G517</f>
        <v>#REF!</v>
      </c>
      <c r="AF517" s="70"/>
    </row>
    <row r="518" spans="1:33" ht="12" customHeight="1" x14ac:dyDescent="0.2">
      <c r="A518" s="2"/>
      <c r="B518" s="11" t="s">
        <v>2722</v>
      </c>
      <c r="C518" s="12"/>
      <c r="D518" s="12"/>
      <c r="E518" s="12"/>
      <c r="F518" s="12"/>
      <c r="G518" s="12"/>
      <c r="H518" s="12"/>
      <c r="I518" s="12"/>
      <c r="J518" s="72"/>
      <c r="K518" s="72"/>
      <c r="L518" s="13"/>
      <c r="M518" s="13"/>
      <c r="N518" s="13"/>
      <c r="O518" s="12"/>
      <c r="P518" s="13"/>
      <c r="Q518" s="13"/>
      <c r="R518" s="13"/>
      <c r="S518" s="13"/>
      <c r="T518" s="14"/>
      <c r="U518" s="14"/>
      <c r="V518" s="14"/>
      <c r="W518" s="13"/>
      <c r="X518" s="13"/>
      <c r="Y518" s="13"/>
      <c r="Z518" s="13"/>
      <c r="AA518" s="13"/>
      <c r="AB518" s="13"/>
      <c r="AC518" s="13"/>
    </row>
    <row r="519" spans="1:33" ht="42" x14ac:dyDescent="0.2">
      <c r="A519" s="32"/>
      <c r="B519" s="62" t="s">
        <v>2723</v>
      </c>
      <c r="C519" s="34" t="s">
        <v>2724</v>
      </c>
      <c r="D519" s="34" t="s">
        <v>36</v>
      </c>
      <c r="E519" s="34" t="s">
        <v>1529</v>
      </c>
      <c r="F519" s="35">
        <v>120</v>
      </c>
      <c r="G519" s="34"/>
      <c r="H519" s="41">
        <f>G519*X519/F519</f>
        <v>0</v>
      </c>
      <c r="I519" s="61">
        <f>G519*Z519/F519</f>
        <v>0</v>
      </c>
      <c r="J519" s="75">
        <v>33.700000000000003</v>
      </c>
      <c r="K519" s="75">
        <f>J519*G519</f>
        <v>0</v>
      </c>
      <c r="L519" s="36" t="s">
        <v>2725</v>
      </c>
      <c r="M519" s="36" t="s">
        <v>2726</v>
      </c>
      <c r="N519" s="37" t="s">
        <v>3306</v>
      </c>
      <c r="O519" s="34" t="s">
        <v>1626</v>
      </c>
      <c r="P519" s="34" t="s">
        <v>40</v>
      </c>
      <c r="Q519" s="38" t="s">
        <v>2417</v>
      </c>
      <c r="R519" s="33" t="s">
        <v>3293</v>
      </c>
      <c r="S519" s="33" t="s">
        <v>3135</v>
      </c>
      <c r="T519" s="39">
        <v>0.04</v>
      </c>
      <c r="U519" s="36" t="s">
        <v>2595</v>
      </c>
      <c r="V519" s="40">
        <v>0</v>
      </c>
      <c r="W519" s="41">
        <v>4.8</v>
      </c>
      <c r="X519" s="41">
        <v>5.0999999999999996</v>
      </c>
      <c r="Y519" s="34" t="s">
        <v>369</v>
      </c>
      <c r="Z519" s="42">
        <v>1.09E-2</v>
      </c>
      <c r="AA519" s="34"/>
      <c r="AB519" s="33" t="s">
        <v>2596</v>
      </c>
      <c r="AC519" s="33"/>
      <c r="AD519" s="31" t="s">
        <v>2727</v>
      </c>
      <c r="AE519" s="1" t="e">
        <f>#REF!*G519</f>
        <v>#REF!</v>
      </c>
    </row>
    <row r="520" spans="1:33" ht="42" x14ac:dyDescent="0.2">
      <c r="A520" s="32"/>
      <c r="B520" s="62" t="s">
        <v>2728</v>
      </c>
      <c r="C520" s="34" t="s">
        <v>2729</v>
      </c>
      <c r="D520" s="34" t="s">
        <v>36</v>
      </c>
      <c r="E520" s="34" t="s">
        <v>1529</v>
      </c>
      <c r="F520" s="35">
        <v>120</v>
      </c>
      <c r="G520" s="34"/>
      <c r="H520" s="41">
        <f>G520*X520/F520</f>
        <v>0</v>
      </c>
      <c r="I520" s="61">
        <f>G520*Z520/F520</f>
        <v>0</v>
      </c>
      <c r="J520" s="75">
        <v>33.700000000000003</v>
      </c>
      <c r="K520" s="75">
        <f>J520*G520</f>
        <v>0</v>
      </c>
      <c r="L520" s="36" t="s">
        <v>2730</v>
      </c>
      <c r="M520" s="36" t="s">
        <v>2731</v>
      </c>
      <c r="N520" s="37" t="s">
        <v>3307</v>
      </c>
      <c r="O520" s="34" t="s">
        <v>1626</v>
      </c>
      <c r="P520" s="34" t="s">
        <v>40</v>
      </c>
      <c r="Q520" s="38" t="s">
        <v>2417</v>
      </c>
      <c r="R520" s="33" t="s">
        <v>3293</v>
      </c>
      <c r="S520" s="33" t="s">
        <v>3135</v>
      </c>
      <c r="T520" s="39">
        <v>3.5999999999999997E-2</v>
      </c>
      <c r="U520" s="36" t="s">
        <v>2595</v>
      </c>
      <c r="V520" s="40">
        <v>0</v>
      </c>
      <c r="W520" s="41">
        <v>4.32</v>
      </c>
      <c r="X520" s="41">
        <v>4.75</v>
      </c>
      <c r="Y520" s="34" t="s">
        <v>369</v>
      </c>
      <c r="Z520" s="42">
        <v>1.09E-2</v>
      </c>
      <c r="AA520" s="34"/>
      <c r="AB520" s="33" t="s">
        <v>2596</v>
      </c>
      <c r="AC520" s="33"/>
      <c r="AD520" s="31" t="s">
        <v>2732</v>
      </c>
      <c r="AE520" s="1" t="e">
        <f>#REF!*G520</f>
        <v>#REF!</v>
      </c>
    </row>
    <row r="521" spans="1:33" ht="42.75" thickBot="1" x14ac:dyDescent="0.25">
      <c r="A521" s="32"/>
      <c r="B521" s="62" t="s">
        <v>2733</v>
      </c>
      <c r="C521" s="34" t="s">
        <v>2734</v>
      </c>
      <c r="D521" s="34" t="s">
        <v>36</v>
      </c>
      <c r="E521" s="34" t="s">
        <v>1529</v>
      </c>
      <c r="F521" s="35">
        <v>120</v>
      </c>
      <c r="G521" s="34"/>
      <c r="H521" s="41">
        <f>G521*X521/F521</f>
        <v>0</v>
      </c>
      <c r="I521" s="61">
        <f>G521*Z521/F521</f>
        <v>0</v>
      </c>
      <c r="J521" s="75">
        <v>33.700000000000003</v>
      </c>
      <c r="K521" s="75">
        <f>J521*G521</f>
        <v>0</v>
      </c>
      <c r="L521" s="36" t="s">
        <v>2735</v>
      </c>
      <c r="M521" s="36" t="s">
        <v>2736</v>
      </c>
      <c r="N521" s="37" t="s">
        <v>3308</v>
      </c>
      <c r="O521" s="34" t="s">
        <v>1626</v>
      </c>
      <c r="P521" s="34" t="s">
        <v>40</v>
      </c>
      <c r="Q521" s="38" t="s">
        <v>2417</v>
      </c>
      <c r="R521" s="33" t="s">
        <v>3293</v>
      </c>
      <c r="S521" s="33" t="s">
        <v>3135</v>
      </c>
      <c r="T521" s="39">
        <v>4.9000000000000002E-2</v>
      </c>
      <c r="U521" s="36" t="s">
        <v>2595</v>
      </c>
      <c r="V521" s="40">
        <v>0</v>
      </c>
      <c r="W521" s="41">
        <v>5.88</v>
      </c>
      <c r="X521" s="41">
        <v>6.2</v>
      </c>
      <c r="Y521" s="34" t="s">
        <v>369</v>
      </c>
      <c r="Z521" s="42">
        <v>1.09E-2</v>
      </c>
      <c r="AA521" s="34"/>
      <c r="AB521" s="33" t="s">
        <v>2596</v>
      </c>
      <c r="AC521" s="33"/>
      <c r="AD521" s="31" t="s">
        <v>2737</v>
      </c>
      <c r="AE521" s="1" t="e">
        <f>#REF!*G521</f>
        <v>#REF!</v>
      </c>
    </row>
    <row r="522" spans="1:33" ht="12" customHeight="1" x14ac:dyDescent="0.2">
      <c r="A522" s="2"/>
      <c r="B522" s="11" t="s">
        <v>2738</v>
      </c>
      <c r="C522" s="12"/>
      <c r="D522" s="12"/>
      <c r="E522" s="12"/>
      <c r="F522" s="12"/>
      <c r="G522" s="12"/>
      <c r="H522" s="12"/>
      <c r="I522" s="12"/>
      <c r="J522" s="72"/>
      <c r="K522" s="72"/>
      <c r="L522" s="13"/>
      <c r="M522" s="13"/>
      <c r="N522" s="13"/>
      <c r="O522" s="12"/>
      <c r="P522" s="13"/>
      <c r="Q522" s="13"/>
      <c r="R522" s="13"/>
      <c r="S522" s="13"/>
      <c r="T522" s="14"/>
      <c r="U522" s="14"/>
      <c r="V522" s="14"/>
      <c r="W522" s="13"/>
      <c r="X522" s="13"/>
      <c r="Y522" s="13"/>
      <c r="Z522" s="13"/>
      <c r="AA522" s="13"/>
      <c r="AB522" s="13"/>
      <c r="AC522" s="13"/>
    </row>
    <row r="523" spans="1:33" ht="42" x14ac:dyDescent="0.2">
      <c r="A523" s="65" t="s">
        <v>2739</v>
      </c>
      <c r="B523" s="62" t="s">
        <v>2740</v>
      </c>
      <c r="C523" s="34" t="s">
        <v>2741</v>
      </c>
      <c r="D523" s="34" t="s">
        <v>36</v>
      </c>
      <c r="E523" s="34"/>
      <c r="F523" s="35">
        <v>55</v>
      </c>
      <c r="G523" s="34"/>
      <c r="H523" s="41">
        <f>G523*X523/F523</f>
        <v>0</v>
      </c>
      <c r="I523" s="61">
        <f>G523*Z523/F523</f>
        <v>0</v>
      </c>
      <c r="J523" s="75">
        <v>10.5</v>
      </c>
      <c r="K523" s="75">
        <f>J523*G523</f>
        <v>0</v>
      </c>
      <c r="L523" s="36" t="s">
        <v>2742</v>
      </c>
      <c r="M523" s="36" t="s">
        <v>2743</v>
      </c>
      <c r="N523" s="37" t="s">
        <v>3309</v>
      </c>
      <c r="O523" s="34" t="s">
        <v>1626</v>
      </c>
      <c r="P523" s="34" t="s">
        <v>40</v>
      </c>
      <c r="Q523" s="38" t="s">
        <v>2417</v>
      </c>
      <c r="R523" s="33" t="s">
        <v>3297</v>
      </c>
      <c r="S523" s="33" t="s">
        <v>3135</v>
      </c>
      <c r="T523" s="39">
        <v>2.3E-2</v>
      </c>
      <c r="U523" s="36" t="s">
        <v>2744</v>
      </c>
      <c r="V523" s="40">
        <v>0</v>
      </c>
      <c r="W523" s="41">
        <v>1.2649999999999999</v>
      </c>
      <c r="X523" s="41">
        <v>1.35</v>
      </c>
      <c r="Y523" s="34" t="s">
        <v>71</v>
      </c>
      <c r="Z523" s="42">
        <v>9.7999999999999997E-3</v>
      </c>
      <c r="AA523" s="34"/>
      <c r="AB523" s="33" t="s">
        <v>2596</v>
      </c>
      <c r="AC523" s="33"/>
      <c r="AD523" s="31" t="s">
        <v>2745</v>
      </c>
      <c r="AE523" s="1" t="e">
        <f>#REF!*G523</f>
        <v>#REF!</v>
      </c>
      <c r="AG523" s="1" t="s">
        <v>2746</v>
      </c>
    </row>
    <row r="524" spans="1:33" ht="42" x14ac:dyDescent="0.2">
      <c r="A524" s="32"/>
      <c r="B524" s="62" t="s">
        <v>2747</v>
      </c>
      <c r="C524" s="34" t="s">
        <v>2748</v>
      </c>
      <c r="D524" s="34" t="s">
        <v>36</v>
      </c>
      <c r="E524" s="34"/>
      <c r="F524" s="35">
        <v>30</v>
      </c>
      <c r="G524" s="34"/>
      <c r="H524" s="41">
        <f>G524*X524/F524</f>
        <v>0</v>
      </c>
      <c r="I524" s="61">
        <f>G524*Z524/F524</f>
        <v>0</v>
      </c>
      <c r="J524" s="75">
        <v>25</v>
      </c>
      <c r="K524" s="75">
        <f>J524*G524</f>
        <v>0</v>
      </c>
      <c r="L524" s="36" t="s">
        <v>2749</v>
      </c>
      <c r="M524" s="36" t="s">
        <v>2750</v>
      </c>
      <c r="N524" s="37" t="s">
        <v>3310</v>
      </c>
      <c r="O524" s="34" t="s">
        <v>1626</v>
      </c>
      <c r="P524" s="34" t="s">
        <v>40</v>
      </c>
      <c r="Q524" s="38" t="s">
        <v>2417</v>
      </c>
      <c r="R524" s="33" t="s">
        <v>3297</v>
      </c>
      <c r="S524" s="33" t="s">
        <v>3135</v>
      </c>
      <c r="T524" s="39">
        <v>4.2000000000000003E-2</v>
      </c>
      <c r="U524" s="36" t="s">
        <v>2751</v>
      </c>
      <c r="V524" s="40">
        <v>0</v>
      </c>
      <c r="W524" s="41">
        <v>1.26</v>
      </c>
      <c r="X524" s="41">
        <v>1.5</v>
      </c>
      <c r="Y524" s="34" t="s">
        <v>1663</v>
      </c>
      <c r="Z524" s="42">
        <v>2.1899999999999999E-2</v>
      </c>
      <c r="AA524" s="34"/>
      <c r="AB524" s="33" t="s">
        <v>2596</v>
      </c>
      <c r="AC524" s="33"/>
      <c r="AD524" s="31" t="s">
        <v>2752</v>
      </c>
      <c r="AE524" s="1" t="e">
        <f>#REF!*G524</f>
        <v>#REF!</v>
      </c>
    </row>
    <row r="525" spans="1:33" ht="42" x14ac:dyDescent="0.2">
      <c r="A525" s="32"/>
      <c r="B525" s="62" t="s">
        <v>2753</v>
      </c>
      <c r="C525" s="34" t="s">
        <v>2754</v>
      </c>
      <c r="D525" s="34" t="s">
        <v>36</v>
      </c>
      <c r="E525" s="34"/>
      <c r="F525" s="35">
        <v>64</v>
      </c>
      <c r="G525" s="34"/>
      <c r="H525" s="41">
        <f>G525*X525/F525</f>
        <v>0</v>
      </c>
      <c r="I525" s="61">
        <f>G525*Z525/F525</f>
        <v>0</v>
      </c>
      <c r="J525" s="75">
        <v>30.03</v>
      </c>
      <c r="K525" s="75">
        <f>J525*G525</f>
        <v>0</v>
      </c>
      <c r="L525" s="36" t="s">
        <v>2755</v>
      </c>
      <c r="M525" s="36" t="s">
        <v>2756</v>
      </c>
      <c r="N525" s="37" t="s">
        <v>3311</v>
      </c>
      <c r="O525" s="34" t="s">
        <v>1626</v>
      </c>
      <c r="P525" s="34" t="s">
        <v>40</v>
      </c>
      <c r="Q525" s="38" t="s">
        <v>2417</v>
      </c>
      <c r="R525" s="33" t="s">
        <v>3297</v>
      </c>
      <c r="S525" s="33" t="s">
        <v>3135</v>
      </c>
      <c r="T525" s="39">
        <v>3.5000000000000003E-2</v>
      </c>
      <c r="U525" s="36" t="s">
        <v>2757</v>
      </c>
      <c r="V525" s="40">
        <v>0</v>
      </c>
      <c r="W525" s="41">
        <v>2.2400000000000002</v>
      </c>
      <c r="X525" s="41">
        <v>2.5499999999999998</v>
      </c>
      <c r="Y525" s="34" t="s">
        <v>1663</v>
      </c>
      <c r="Z525" s="42">
        <v>2.1899999999999999E-2</v>
      </c>
      <c r="AA525" s="34"/>
      <c r="AB525" s="33" t="s">
        <v>2596</v>
      </c>
      <c r="AC525" s="33"/>
      <c r="AD525" s="31" t="s">
        <v>2758</v>
      </c>
      <c r="AE525" s="1" t="e">
        <f>#REF!*G525</f>
        <v>#REF!</v>
      </c>
    </row>
    <row r="526" spans="1:33" ht="42" x14ac:dyDescent="0.2">
      <c r="A526" s="32"/>
      <c r="B526" s="62" t="s">
        <v>2759</v>
      </c>
      <c r="C526" s="34" t="s">
        <v>2760</v>
      </c>
      <c r="D526" s="34" t="s">
        <v>36</v>
      </c>
      <c r="E526" s="34"/>
      <c r="F526" s="35">
        <v>54</v>
      </c>
      <c r="G526" s="34"/>
      <c r="H526" s="41">
        <f>G526*X526/F526</f>
        <v>0</v>
      </c>
      <c r="I526" s="61">
        <f>G526*Z526/F526</f>
        <v>0</v>
      </c>
      <c r="J526" s="75">
        <v>29.47</v>
      </c>
      <c r="K526" s="75">
        <f>J526*G526</f>
        <v>0</v>
      </c>
      <c r="L526" s="36" t="s">
        <v>2761</v>
      </c>
      <c r="M526" s="36" t="s">
        <v>2762</v>
      </c>
      <c r="N526" s="37" t="s">
        <v>2763</v>
      </c>
      <c r="O526" s="34" t="s">
        <v>1626</v>
      </c>
      <c r="P526" s="34" t="s">
        <v>40</v>
      </c>
      <c r="Q526" s="38" t="s">
        <v>2417</v>
      </c>
      <c r="R526" s="33" t="s">
        <v>3297</v>
      </c>
      <c r="S526" s="33" t="s">
        <v>3135</v>
      </c>
      <c r="T526" s="39">
        <v>0.04</v>
      </c>
      <c r="U526" s="36" t="s">
        <v>2764</v>
      </c>
      <c r="V526" s="40">
        <v>0</v>
      </c>
      <c r="W526" s="41">
        <v>2.16</v>
      </c>
      <c r="X526" s="41">
        <v>2.2999999999999998</v>
      </c>
      <c r="Y526" s="34" t="s">
        <v>71</v>
      </c>
      <c r="Z526" s="42">
        <v>9.7999999999999997E-3</v>
      </c>
      <c r="AA526" s="34"/>
      <c r="AB526" s="33" t="s">
        <v>2596</v>
      </c>
      <c r="AC526" s="33"/>
      <c r="AD526" s="31" t="s">
        <v>2765</v>
      </c>
      <c r="AE526" s="1" t="e">
        <f>#REF!*G526</f>
        <v>#REF!</v>
      </c>
    </row>
    <row r="527" spans="1:33" ht="42" x14ac:dyDescent="0.2">
      <c r="A527" s="32"/>
      <c r="B527" s="62" t="s">
        <v>2766</v>
      </c>
      <c r="C527" s="34" t="s">
        <v>2767</v>
      </c>
      <c r="D527" s="34" t="s">
        <v>36</v>
      </c>
      <c r="E527" s="34"/>
      <c r="F527" s="35">
        <v>54</v>
      </c>
      <c r="G527" s="34"/>
      <c r="H527" s="41">
        <f>G527*X527/F527</f>
        <v>0</v>
      </c>
      <c r="I527" s="61">
        <f>G527*Z527/F527</f>
        <v>0</v>
      </c>
      <c r="J527" s="75">
        <v>36.75</v>
      </c>
      <c r="K527" s="75">
        <f>J527*G527</f>
        <v>0</v>
      </c>
      <c r="L527" s="36" t="s">
        <v>2768</v>
      </c>
      <c r="M527" s="36" t="s">
        <v>2769</v>
      </c>
      <c r="N527" s="37" t="s">
        <v>2770</v>
      </c>
      <c r="O527" s="34" t="s">
        <v>1626</v>
      </c>
      <c r="P527" s="34" t="s">
        <v>40</v>
      </c>
      <c r="Q527" s="38" t="s">
        <v>2417</v>
      </c>
      <c r="R527" s="33" t="s">
        <v>3297</v>
      </c>
      <c r="S527" s="33" t="s">
        <v>3135</v>
      </c>
      <c r="T527" s="39">
        <v>4.5999999999999999E-2</v>
      </c>
      <c r="U527" s="36" t="s">
        <v>2771</v>
      </c>
      <c r="V527" s="40">
        <v>0</v>
      </c>
      <c r="W527" s="41">
        <v>2.484</v>
      </c>
      <c r="X527" s="41">
        <v>2.6</v>
      </c>
      <c r="Y527" s="34" t="s">
        <v>2772</v>
      </c>
      <c r="Z527" s="42">
        <v>1.32E-2</v>
      </c>
      <c r="AA527" s="34"/>
      <c r="AB527" s="33" t="s">
        <v>2596</v>
      </c>
      <c r="AC527" s="33"/>
      <c r="AD527" s="31" t="s">
        <v>2773</v>
      </c>
      <c r="AE527" s="1" t="e">
        <f>#REF!*G527</f>
        <v>#REF!</v>
      </c>
    </row>
    <row r="528" spans="1:33" ht="42" x14ac:dyDescent="0.2">
      <c r="A528" s="32"/>
      <c r="B528" s="62" t="s">
        <v>2774</v>
      </c>
      <c r="C528" s="34" t="s">
        <v>2775</v>
      </c>
      <c r="D528" s="34" t="s">
        <v>36</v>
      </c>
      <c r="E528" s="34"/>
      <c r="F528" s="35">
        <v>50</v>
      </c>
      <c r="G528" s="34"/>
      <c r="H528" s="41">
        <f>G528*X528/F528</f>
        <v>0</v>
      </c>
      <c r="I528" s="61">
        <f>G528*Z528/F528</f>
        <v>0</v>
      </c>
      <c r="J528" s="75">
        <v>39.659999999999997</v>
      </c>
      <c r="K528" s="75">
        <f>J528*G528</f>
        <v>0</v>
      </c>
      <c r="L528" s="36" t="s">
        <v>2776</v>
      </c>
      <c r="M528" s="36" t="s">
        <v>2777</v>
      </c>
      <c r="N528" s="37" t="s">
        <v>3312</v>
      </c>
      <c r="O528" s="34" t="s">
        <v>1626</v>
      </c>
      <c r="P528" s="34" t="s">
        <v>40</v>
      </c>
      <c r="Q528" s="38" t="s">
        <v>2417</v>
      </c>
      <c r="R528" s="33" t="s">
        <v>3297</v>
      </c>
      <c r="S528" s="33" t="s">
        <v>3135</v>
      </c>
      <c r="T528" s="39">
        <v>0.06</v>
      </c>
      <c r="U528" s="36" t="s">
        <v>2778</v>
      </c>
      <c r="V528" s="40">
        <v>0</v>
      </c>
      <c r="W528" s="41">
        <v>3</v>
      </c>
      <c r="X528" s="41">
        <v>3.25</v>
      </c>
      <c r="Y528" s="34" t="s">
        <v>361</v>
      </c>
      <c r="Z528" s="42">
        <v>1.38E-2</v>
      </c>
      <c r="AA528" s="34"/>
      <c r="AB528" s="33" t="s">
        <v>2596</v>
      </c>
      <c r="AC528" s="33"/>
      <c r="AD528" s="31" t="s">
        <v>2779</v>
      </c>
      <c r="AE528" s="1" t="e">
        <f>#REF!*G528</f>
        <v>#REF!</v>
      </c>
    </row>
    <row r="529" spans="1:31" ht="42" x14ac:dyDescent="0.2">
      <c r="A529" s="32"/>
      <c r="B529" s="62" t="s">
        <v>2780</v>
      </c>
      <c r="C529" s="34" t="s">
        <v>2781</v>
      </c>
      <c r="D529" s="34" t="s">
        <v>36</v>
      </c>
      <c r="E529" s="34"/>
      <c r="F529" s="35">
        <v>45</v>
      </c>
      <c r="G529" s="34"/>
      <c r="H529" s="41">
        <f>G529*X529/F529</f>
        <v>0</v>
      </c>
      <c r="I529" s="61">
        <f>G529*Z529/F529</f>
        <v>0</v>
      </c>
      <c r="J529" s="75">
        <v>25.9</v>
      </c>
      <c r="K529" s="75">
        <f>J529*G529</f>
        <v>0</v>
      </c>
      <c r="L529" s="36" t="s">
        <v>2782</v>
      </c>
      <c r="M529" s="36" t="s">
        <v>2783</v>
      </c>
      <c r="N529" s="37" t="s">
        <v>3313</v>
      </c>
      <c r="O529" s="34"/>
      <c r="P529" s="34" t="s">
        <v>40</v>
      </c>
      <c r="Q529" s="38" t="s">
        <v>2417</v>
      </c>
      <c r="R529" s="33" t="s">
        <v>3297</v>
      </c>
      <c r="S529" s="33" t="s">
        <v>3135</v>
      </c>
      <c r="T529" s="39">
        <v>3.3000000000000002E-2</v>
      </c>
      <c r="U529" s="36" t="s">
        <v>2784</v>
      </c>
      <c r="V529" s="40">
        <v>0</v>
      </c>
      <c r="W529" s="41">
        <v>1.4850000000000001</v>
      </c>
      <c r="X529" s="41">
        <v>1.6</v>
      </c>
      <c r="Y529" s="34" t="s">
        <v>1115</v>
      </c>
      <c r="Z529" s="42">
        <v>4.4999999999999997E-3</v>
      </c>
      <c r="AA529" s="34"/>
      <c r="AB529" s="33" t="s">
        <v>2596</v>
      </c>
      <c r="AC529" s="33"/>
      <c r="AD529" s="31" t="s">
        <v>2785</v>
      </c>
      <c r="AE529" s="1" t="e">
        <f>#REF!*G529</f>
        <v>#REF!</v>
      </c>
    </row>
    <row r="530" spans="1:31" ht="42.75" thickBot="1" x14ac:dyDescent="0.25">
      <c r="A530" s="32"/>
      <c r="B530" s="62" t="s">
        <v>2786</v>
      </c>
      <c r="C530" s="34" t="s">
        <v>2787</v>
      </c>
      <c r="D530" s="34" t="s">
        <v>36</v>
      </c>
      <c r="E530" s="34"/>
      <c r="F530" s="35">
        <v>90</v>
      </c>
      <c r="G530" s="34"/>
      <c r="H530" s="41">
        <f>G530*X530/F530</f>
        <v>0</v>
      </c>
      <c r="I530" s="61">
        <f>G530*Z530/F530</f>
        <v>0</v>
      </c>
      <c r="J530" s="75">
        <v>18.309999999999999</v>
      </c>
      <c r="K530" s="75">
        <f>J530*G530</f>
        <v>0</v>
      </c>
      <c r="L530" s="36" t="s">
        <v>2788</v>
      </c>
      <c r="M530" s="36" t="s">
        <v>2789</v>
      </c>
      <c r="N530" s="37" t="s">
        <v>2790</v>
      </c>
      <c r="O530" s="34" t="s">
        <v>1626</v>
      </c>
      <c r="P530" s="34" t="s">
        <v>40</v>
      </c>
      <c r="Q530" s="38" t="s">
        <v>2417</v>
      </c>
      <c r="R530" s="33" t="s">
        <v>3297</v>
      </c>
      <c r="S530" s="33" t="s">
        <v>3135</v>
      </c>
      <c r="T530" s="39">
        <v>1.4999999999999999E-2</v>
      </c>
      <c r="U530" s="36" t="s">
        <v>2791</v>
      </c>
      <c r="V530" s="40">
        <v>0</v>
      </c>
      <c r="W530" s="41">
        <v>1.35</v>
      </c>
      <c r="X530" s="41">
        <v>1.6</v>
      </c>
      <c r="Y530" s="34" t="s">
        <v>80</v>
      </c>
      <c r="Z530" s="42">
        <v>7.7999999999999996E-3</v>
      </c>
      <c r="AA530" s="34"/>
      <c r="AB530" s="33" t="s">
        <v>2596</v>
      </c>
      <c r="AC530" s="33"/>
      <c r="AD530" s="31" t="s">
        <v>2792</v>
      </c>
      <c r="AE530" s="1" t="e">
        <f>#REF!*G530</f>
        <v>#REF!</v>
      </c>
    </row>
    <row r="531" spans="1:31" ht="12" customHeight="1" x14ac:dyDescent="0.2">
      <c r="A531" s="2"/>
      <c r="B531" s="11" t="s">
        <v>2793</v>
      </c>
      <c r="C531" s="12"/>
      <c r="D531" s="12"/>
      <c r="E531" s="12"/>
      <c r="F531" s="12"/>
      <c r="G531" s="12"/>
      <c r="H531" s="12"/>
      <c r="I531" s="12"/>
      <c r="J531" s="72"/>
      <c r="K531" s="72"/>
      <c r="L531" s="13"/>
      <c r="M531" s="13"/>
      <c r="N531" s="13"/>
      <c r="O531" s="12"/>
      <c r="P531" s="13"/>
      <c r="Q531" s="13"/>
      <c r="R531" s="13"/>
      <c r="S531" s="13"/>
      <c r="T531" s="14"/>
      <c r="U531" s="14"/>
      <c r="V531" s="14"/>
      <c r="W531" s="13"/>
      <c r="X531" s="13"/>
      <c r="Y531" s="13"/>
      <c r="Z531" s="13"/>
      <c r="AA531" s="13"/>
      <c r="AB531" s="13"/>
      <c r="AC531" s="13"/>
    </row>
    <row r="532" spans="1:31" ht="42" x14ac:dyDescent="0.2">
      <c r="A532" s="32"/>
      <c r="B532" s="62" t="s">
        <v>2794</v>
      </c>
      <c r="C532" s="34" t="s">
        <v>2795</v>
      </c>
      <c r="D532" s="34" t="s">
        <v>36</v>
      </c>
      <c r="E532" s="34"/>
      <c r="F532" s="35">
        <v>120</v>
      </c>
      <c r="G532" s="34"/>
      <c r="H532" s="41">
        <f>G532*X532/F532</f>
        <v>0</v>
      </c>
      <c r="I532" s="61">
        <f>G532*Z532/F532</f>
        <v>0</v>
      </c>
      <c r="J532" s="75">
        <v>31</v>
      </c>
      <c r="K532" s="75">
        <f>J532*G532</f>
        <v>0</v>
      </c>
      <c r="L532" s="36" t="s">
        <v>2796</v>
      </c>
      <c r="M532" s="36" t="s">
        <v>2797</v>
      </c>
      <c r="N532" s="37" t="s">
        <v>2798</v>
      </c>
      <c r="O532" s="34" t="s">
        <v>1626</v>
      </c>
      <c r="P532" s="34" t="s">
        <v>40</v>
      </c>
      <c r="Q532" s="38" t="s">
        <v>2417</v>
      </c>
      <c r="R532" s="33" t="s">
        <v>3297</v>
      </c>
      <c r="S532" s="33" t="s">
        <v>3135</v>
      </c>
      <c r="T532" s="39">
        <v>5.8000000000000003E-2</v>
      </c>
      <c r="U532" s="36" t="s">
        <v>2799</v>
      </c>
      <c r="V532" s="40">
        <v>0</v>
      </c>
      <c r="W532" s="41">
        <v>6.96</v>
      </c>
      <c r="X532" s="41">
        <v>7.85</v>
      </c>
      <c r="Y532" s="34" t="s">
        <v>369</v>
      </c>
      <c r="Z532" s="42">
        <v>1.32E-2</v>
      </c>
      <c r="AA532" s="34"/>
      <c r="AB532" s="33" t="s">
        <v>2800</v>
      </c>
      <c r="AC532" s="33"/>
      <c r="AD532" s="31" t="s">
        <v>2801</v>
      </c>
      <c r="AE532" s="1" t="e">
        <f>#REF!*G532</f>
        <v>#REF!</v>
      </c>
    </row>
    <row r="533" spans="1:31" ht="42" x14ac:dyDescent="0.2">
      <c r="A533" s="32"/>
      <c r="B533" s="62" t="s">
        <v>2802</v>
      </c>
      <c r="C533" s="34" t="s">
        <v>2803</v>
      </c>
      <c r="D533" s="34" t="s">
        <v>36</v>
      </c>
      <c r="E533" s="34"/>
      <c r="F533" s="35">
        <v>40</v>
      </c>
      <c r="G533" s="34"/>
      <c r="H533" s="41">
        <f>G533*X533/F533</f>
        <v>0</v>
      </c>
      <c r="I533" s="61">
        <f>G533*Z533/F533</f>
        <v>0</v>
      </c>
      <c r="J533" s="75">
        <v>54.45</v>
      </c>
      <c r="K533" s="75">
        <f>J533*G533</f>
        <v>0</v>
      </c>
      <c r="L533" s="36" t="s">
        <v>2804</v>
      </c>
      <c r="M533" s="36" t="s">
        <v>2805</v>
      </c>
      <c r="N533" s="37" t="s">
        <v>2806</v>
      </c>
      <c r="O533" s="34" t="s">
        <v>1626</v>
      </c>
      <c r="P533" s="34" t="s">
        <v>40</v>
      </c>
      <c r="Q533" s="38" t="s">
        <v>2417</v>
      </c>
      <c r="R533" s="33" t="s">
        <v>3297</v>
      </c>
      <c r="S533" s="33" t="s">
        <v>3135</v>
      </c>
      <c r="T533" s="39">
        <v>0.111</v>
      </c>
      <c r="U533" s="36" t="s">
        <v>1636</v>
      </c>
      <c r="V533" s="40">
        <v>0</v>
      </c>
      <c r="W533" s="41">
        <v>4.4400000000000004</v>
      </c>
      <c r="X533" s="41">
        <v>4.76</v>
      </c>
      <c r="Y533" s="34" t="s">
        <v>53</v>
      </c>
      <c r="Z533" s="42">
        <v>8.8999999999999999E-3</v>
      </c>
      <c r="AA533" s="34"/>
      <c r="AB533" s="33" t="s">
        <v>2800</v>
      </c>
      <c r="AC533" s="33"/>
      <c r="AD533" s="31" t="s">
        <v>2807</v>
      </c>
      <c r="AE533" s="1" t="e">
        <f>#REF!*G533</f>
        <v>#REF!</v>
      </c>
    </row>
    <row r="534" spans="1:31" ht="42" x14ac:dyDescent="0.2">
      <c r="A534" s="32"/>
      <c r="B534" s="62" t="s">
        <v>2808</v>
      </c>
      <c r="C534" s="34" t="s">
        <v>2809</v>
      </c>
      <c r="D534" s="34" t="s">
        <v>36</v>
      </c>
      <c r="E534" s="34"/>
      <c r="F534" s="35">
        <v>35</v>
      </c>
      <c r="G534" s="34"/>
      <c r="H534" s="41">
        <f>G534*X534/F534</f>
        <v>0</v>
      </c>
      <c r="I534" s="61">
        <f>G534*Z534/F534</f>
        <v>0</v>
      </c>
      <c r="J534" s="75">
        <v>54.45</v>
      </c>
      <c r="K534" s="75">
        <f>J534*G534</f>
        <v>0</v>
      </c>
      <c r="L534" s="36" t="s">
        <v>2810</v>
      </c>
      <c r="M534" s="36" t="s">
        <v>2811</v>
      </c>
      <c r="N534" s="37" t="s">
        <v>3314</v>
      </c>
      <c r="O534" s="34" t="s">
        <v>1626</v>
      </c>
      <c r="P534" s="34" t="s">
        <v>40</v>
      </c>
      <c r="Q534" s="38" t="s">
        <v>2417</v>
      </c>
      <c r="R534" s="33" t="s">
        <v>3297</v>
      </c>
      <c r="S534" s="33" t="s">
        <v>3135</v>
      </c>
      <c r="T534" s="39">
        <v>0.111</v>
      </c>
      <c r="U534" s="36" t="s">
        <v>1636</v>
      </c>
      <c r="V534" s="40">
        <v>0</v>
      </c>
      <c r="W534" s="41">
        <v>3.8849999999999998</v>
      </c>
      <c r="X534" s="41">
        <v>4.1500000000000004</v>
      </c>
      <c r="Y534" s="34" t="s">
        <v>53</v>
      </c>
      <c r="Z534" s="42">
        <v>8.8999999999999999E-3</v>
      </c>
      <c r="AA534" s="34"/>
      <c r="AB534" s="33" t="s">
        <v>2800</v>
      </c>
      <c r="AC534" s="33"/>
      <c r="AD534" s="31" t="s">
        <v>2812</v>
      </c>
      <c r="AE534" s="1" t="e">
        <f>#REF!*G534</f>
        <v>#REF!</v>
      </c>
    </row>
    <row r="535" spans="1:31" ht="42" x14ac:dyDescent="0.2">
      <c r="A535" s="32"/>
      <c r="B535" s="62" t="s">
        <v>2813</v>
      </c>
      <c r="C535" s="34" t="s">
        <v>2814</v>
      </c>
      <c r="D535" s="34" t="s">
        <v>36</v>
      </c>
      <c r="E535" s="34"/>
      <c r="F535" s="35">
        <v>75</v>
      </c>
      <c r="G535" s="34"/>
      <c r="H535" s="41">
        <f>G535*X535/F535</f>
        <v>0</v>
      </c>
      <c r="I535" s="61">
        <f>G535*Z535/F535</f>
        <v>0</v>
      </c>
      <c r="J535" s="75">
        <v>35.33</v>
      </c>
      <c r="K535" s="75">
        <f>J535*G535</f>
        <v>0</v>
      </c>
      <c r="L535" s="36" t="s">
        <v>2815</v>
      </c>
      <c r="M535" s="36" t="s">
        <v>2816</v>
      </c>
      <c r="N535" s="37" t="s">
        <v>2817</v>
      </c>
      <c r="O535" s="34" t="s">
        <v>2818</v>
      </c>
      <c r="P535" s="34" t="s">
        <v>40</v>
      </c>
      <c r="Q535" s="38" t="s">
        <v>2417</v>
      </c>
      <c r="R535" s="33" t="s">
        <v>3297</v>
      </c>
      <c r="S535" s="33" t="s">
        <v>3135</v>
      </c>
      <c r="T535" s="39">
        <v>1.1900000000000001E-2</v>
      </c>
      <c r="U535" s="36" t="s">
        <v>2819</v>
      </c>
      <c r="V535" s="40">
        <v>0</v>
      </c>
      <c r="W535" s="41">
        <v>0.89249999999999996</v>
      </c>
      <c r="X535" s="41">
        <v>1.05</v>
      </c>
      <c r="Y535" s="34" t="s">
        <v>1006</v>
      </c>
      <c r="Z535" s="42">
        <v>4.0000000000000001E-3</v>
      </c>
      <c r="AA535" s="34" t="s">
        <v>158</v>
      </c>
      <c r="AB535" s="33" t="s">
        <v>2800</v>
      </c>
      <c r="AC535" s="33"/>
      <c r="AD535" s="31" t="s">
        <v>2820</v>
      </c>
      <c r="AE535" s="1" t="e">
        <f>#REF!*G535</f>
        <v>#REF!</v>
      </c>
    </row>
    <row r="536" spans="1:31" ht="42" x14ac:dyDescent="0.2">
      <c r="A536" s="32"/>
      <c r="B536" s="62" t="s">
        <v>2821</v>
      </c>
      <c r="C536" s="34" t="s">
        <v>2822</v>
      </c>
      <c r="D536" s="34" t="s">
        <v>36</v>
      </c>
      <c r="E536" s="34"/>
      <c r="F536" s="35">
        <v>75</v>
      </c>
      <c r="G536" s="34"/>
      <c r="H536" s="41">
        <f>G536*X536/F536</f>
        <v>0</v>
      </c>
      <c r="I536" s="61">
        <f>G536*Z536/F536</f>
        <v>0</v>
      </c>
      <c r="J536" s="75">
        <v>32.18</v>
      </c>
      <c r="K536" s="75">
        <f>J536*G536</f>
        <v>0</v>
      </c>
      <c r="L536" s="36" t="s">
        <v>2823</v>
      </c>
      <c r="M536" s="36" t="s">
        <v>2824</v>
      </c>
      <c r="N536" s="37" t="s">
        <v>2817</v>
      </c>
      <c r="O536" s="34" t="s">
        <v>2818</v>
      </c>
      <c r="P536" s="34" t="s">
        <v>40</v>
      </c>
      <c r="Q536" s="38" t="s">
        <v>2417</v>
      </c>
      <c r="R536" s="33" t="s">
        <v>3297</v>
      </c>
      <c r="S536" s="33" t="s">
        <v>3135</v>
      </c>
      <c r="T536" s="39">
        <v>1.1900000000000001E-2</v>
      </c>
      <c r="U536" s="36" t="s">
        <v>2819</v>
      </c>
      <c r="V536" s="40">
        <v>0</v>
      </c>
      <c r="W536" s="41">
        <v>0.89249999999999996</v>
      </c>
      <c r="X536" s="41">
        <v>1.05</v>
      </c>
      <c r="Y536" s="34" t="s">
        <v>1006</v>
      </c>
      <c r="Z536" s="42">
        <v>4.0000000000000001E-3</v>
      </c>
      <c r="AA536" s="34" t="s">
        <v>251</v>
      </c>
      <c r="AB536" s="33" t="s">
        <v>2800</v>
      </c>
      <c r="AC536" s="33"/>
      <c r="AD536" s="31" t="s">
        <v>2825</v>
      </c>
      <c r="AE536" s="1" t="e">
        <f>#REF!*G536</f>
        <v>#REF!</v>
      </c>
    </row>
    <row r="537" spans="1:31" ht="42" x14ac:dyDescent="0.2">
      <c r="A537" s="32"/>
      <c r="B537" s="62" t="s">
        <v>2826</v>
      </c>
      <c r="C537" s="34" t="s">
        <v>2827</v>
      </c>
      <c r="D537" s="34" t="s">
        <v>36</v>
      </c>
      <c r="E537" s="34"/>
      <c r="F537" s="35">
        <v>120</v>
      </c>
      <c r="G537" s="34"/>
      <c r="H537" s="41">
        <f>G537*X537/F537</f>
        <v>0</v>
      </c>
      <c r="I537" s="61">
        <f>G537*Z537/F537</f>
        <v>0</v>
      </c>
      <c r="J537" s="75">
        <v>44.21</v>
      </c>
      <c r="K537" s="75">
        <f>J537*G537</f>
        <v>0</v>
      </c>
      <c r="L537" s="36" t="s">
        <v>2828</v>
      </c>
      <c r="M537" s="36" t="s">
        <v>2829</v>
      </c>
      <c r="N537" s="37" t="s">
        <v>2817</v>
      </c>
      <c r="O537" s="34" t="s">
        <v>2830</v>
      </c>
      <c r="P537" s="34" t="s">
        <v>40</v>
      </c>
      <c r="Q537" s="38" t="s">
        <v>2417</v>
      </c>
      <c r="R537" s="33" t="s">
        <v>3297</v>
      </c>
      <c r="S537" s="33" t="s">
        <v>3135</v>
      </c>
      <c r="T537" s="39">
        <v>2.5000000000000001E-2</v>
      </c>
      <c r="U537" s="36" t="s">
        <v>2831</v>
      </c>
      <c r="V537" s="40">
        <v>0</v>
      </c>
      <c r="W537" s="41">
        <v>3</v>
      </c>
      <c r="X537" s="41">
        <v>3.25</v>
      </c>
      <c r="Y537" s="34" t="s">
        <v>71</v>
      </c>
      <c r="Z537" s="42">
        <v>9.7999999999999997E-3</v>
      </c>
      <c r="AA537" s="34"/>
      <c r="AB537" s="33" t="s">
        <v>2800</v>
      </c>
      <c r="AC537" s="33"/>
      <c r="AD537" s="31" t="s">
        <v>2832</v>
      </c>
      <c r="AE537" s="1" t="e">
        <f>#REF!*G537</f>
        <v>#REF!</v>
      </c>
    </row>
    <row r="538" spans="1:31" ht="42" x14ac:dyDescent="0.2">
      <c r="A538" s="32"/>
      <c r="B538" s="62" t="s">
        <v>2833</v>
      </c>
      <c r="C538" s="34" t="s">
        <v>2834</v>
      </c>
      <c r="D538" s="34" t="s">
        <v>36</v>
      </c>
      <c r="E538" s="34"/>
      <c r="F538" s="35">
        <v>15</v>
      </c>
      <c r="G538" s="34"/>
      <c r="H538" s="41">
        <f>G538*X538/F538</f>
        <v>0</v>
      </c>
      <c r="I538" s="61">
        <f>G538*Z538/F538</f>
        <v>0</v>
      </c>
      <c r="J538" s="75">
        <v>69.2</v>
      </c>
      <c r="K538" s="75">
        <f>J538*G538</f>
        <v>0</v>
      </c>
      <c r="L538" s="36" t="s">
        <v>2835</v>
      </c>
      <c r="M538" s="36" t="s">
        <v>2836</v>
      </c>
      <c r="N538" s="37" t="s">
        <v>3315</v>
      </c>
      <c r="O538" s="34" t="s">
        <v>2837</v>
      </c>
      <c r="P538" s="34" t="s">
        <v>40</v>
      </c>
      <c r="Q538" s="38" t="s">
        <v>2417</v>
      </c>
      <c r="R538" s="33" t="s">
        <v>3297</v>
      </c>
      <c r="S538" s="33" t="s">
        <v>3135</v>
      </c>
      <c r="T538" s="39">
        <v>3.3000000000000002E-2</v>
      </c>
      <c r="U538" s="36" t="s">
        <v>2838</v>
      </c>
      <c r="V538" s="40">
        <v>0</v>
      </c>
      <c r="W538" s="41">
        <v>0.495</v>
      </c>
      <c r="X538" s="41">
        <v>0.78</v>
      </c>
      <c r="Y538" s="34" t="s">
        <v>2772</v>
      </c>
      <c r="Z538" s="42">
        <v>1.32E-2</v>
      </c>
      <c r="AA538" s="34" t="s">
        <v>44</v>
      </c>
      <c r="AB538" s="33" t="s">
        <v>2800</v>
      </c>
      <c r="AC538" s="33"/>
      <c r="AD538" s="31" t="s">
        <v>2839</v>
      </c>
      <c r="AE538" s="1" t="e">
        <f>#REF!*G538</f>
        <v>#REF!</v>
      </c>
    </row>
    <row r="539" spans="1:31" ht="42" x14ac:dyDescent="0.2">
      <c r="A539" s="32"/>
      <c r="B539" s="62" t="s">
        <v>2840</v>
      </c>
      <c r="C539" s="34" t="s">
        <v>2841</v>
      </c>
      <c r="D539" s="34" t="s">
        <v>36</v>
      </c>
      <c r="E539" s="34"/>
      <c r="F539" s="35">
        <v>12</v>
      </c>
      <c r="G539" s="34"/>
      <c r="H539" s="41">
        <f>G539*X539/F539</f>
        <v>0</v>
      </c>
      <c r="I539" s="61">
        <f>G539*Z539/F539</f>
        <v>0</v>
      </c>
      <c r="J539" s="75">
        <v>55.5</v>
      </c>
      <c r="K539" s="75">
        <f>J539*G539</f>
        <v>0</v>
      </c>
      <c r="L539" s="36" t="s">
        <v>2842</v>
      </c>
      <c r="M539" s="36" t="s">
        <v>2843</v>
      </c>
      <c r="N539" s="37" t="s">
        <v>3315</v>
      </c>
      <c r="O539" s="34" t="s">
        <v>2844</v>
      </c>
      <c r="P539" s="34" t="s">
        <v>40</v>
      </c>
      <c r="Q539" s="38" t="s">
        <v>2417</v>
      </c>
      <c r="R539" s="33" t="s">
        <v>3297</v>
      </c>
      <c r="S539" s="33" t="s">
        <v>3135</v>
      </c>
      <c r="T539" s="39">
        <v>4.2000000000000003E-2</v>
      </c>
      <c r="U539" s="36" t="s">
        <v>2838</v>
      </c>
      <c r="V539" s="40">
        <v>0</v>
      </c>
      <c r="W539" s="41">
        <v>0.504</v>
      </c>
      <c r="X539" s="41">
        <v>0.73499999999999999</v>
      </c>
      <c r="Y539" s="34" t="s">
        <v>369</v>
      </c>
      <c r="Z539" s="42">
        <v>1.09E-2</v>
      </c>
      <c r="AA539" s="34" t="s">
        <v>44</v>
      </c>
      <c r="AB539" s="33" t="s">
        <v>2800</v>
      </c>
      <c r="AC539" s="33"/>
      <c r="AD539" s="31" t="s">
        <v>2845</v>
      </c>
      <c r="AE539" s="1" t="e">
        <f>#REF!*G539</f>
        <v>#REF!</v>
      </c>
    </row>
    <row r="540" spans="1:31" ht="42.75" thickBot="1" x14ac:dyDescent="0.25">
      <c r="A540" s="32"/>
      <c r="B540" s="62" t="s">
        <v>2846</v>
      </c>
      <c r="C540" s="34" t="s">
        <v>2847</v>
      </c>
      <c r="D540" s="34" t="s">
        <v>36</v>
      </c>
      <c r="E540" s="34"/>
      <c r="F540" s="35">
        <v>12</v>
      </c>
      <c r="G540" s="34"/>
      <c r="H540" s="41">
        <f>G540*X540/F540</f>
        <v>0</v>
      </c>
      <c r="I540" s="61">
        <f>G540*Z540/F540</f>
        <v>0</v>
      </c>
      <c r="J540" s="75">
        <v>55.5</v>
      </c>
      <c r="K540" s="75">
        <f>J540*G540</f>
        <v>0</v>
      </c>
      <c r="L540" s="36" t="s">
        <v>2848</v>
      </c>
      <c r="M540" s="36" t="s">
        <v>2849</v>
      </c>
      <c r="N540" s="37" t="s">
        <v>3315</v>
      </c>
      <c r="O540" s="34" t="s">
        <v>2844</v>
      </c>
      <c r="P540" s="34" t="s">
        <v>40</v>
      </c>
      <c r="Q540" s="38" t="s">
        <v>2417</v>
      </c>
      <c r="R540" s="33" t="s">
        <v>3297</v>
      </c>
      <c r="S540" s="33" t="s">
        <v>3135</v>
      </c>
      <c r="T540" s="39">
        <v>3.5999999999999997E-2</v>
      </c>
      <c r="U540" s="36" t="s">
        <v>2838</v>
      </c>
      <c r="V540" s="40">
        <v>0</v>
      </c>
      <c r="W540" s="41">
        <v>0.432</v>
      </c>
      <c r="X540" s="41">
        <v>0.66500000000000004</v>
      </c>
      <c r="Y540" s="34" t="s">
        <v>369</v>
      </c>
      <c r="Z540" s="42">
        <v>1.09E-2</v>
      </c>
      <c r="AA540" s="34" t="s">
        <v>44</v>
      </c>
      <c r="AB540" s="33" t="s">
        <v>2800</v>
      </c>
      <c r="AC540" s="33"/>
      <c r="AD540" s="31" t="s">
        <v>2850</v>
      </c>
      <c r="AE540" s="1" t="e">
        <f>#REF!*G540</f>
        <v>#REF!</v>
      </c>
    </row>
    <row r="541" spans="1:31" ht="12" customHeight="1" x14ac:dyDescent="0.2">
      <c r="A541" s="2"/>
      <c r="B541" s="11" t="s">
        <v>2851</v>
      </c>
      <c r="C541" s="12"/>
      <c r="D541" s="12"/>
      <c r="E541" s="12"/>
      <c r="F541" s="12"/>
      <c r="G541" s="12"/>
      <c r="H541" s="12"/>
      <c r="I541" s="12"/>
      <c r="J541" s="72"/>
      <c r="K541" s="72"/>
      <c r="L541" s="13"/>
      <c r="M541" s="13"/>
      <c r="N541" s="13"/>
      <c r="O541" s="12"/>
      <c r="P541" s="13"/>
      <c r="Q541" s="13"/>
      <c r="R541" s="13"/>
      <c r="S541" s="13"/>
      <c r="T541" s="14"/>
      <c r="U541" s="14"/>
      <c r="V541" s="14"/>
      <c r="W541" s="13"/>
      <c r="X541" s="13"/>
      <c r="Y541" s="13"/>
      <c r="Z541" s="13"/>
      <c r="AA541" s="13"/>
      <c r="AB541" s="13"/>
      <c r="AC541" s="13"/>
    </row>
    <row r="542" spans="1:31" ht="12" customHeight="1" x14ac:dyDescent="0.2">
      <c r="A542" s="2"/>
      <c r="B542" s="15" t="s">
        <v>2852</v>
      </c>
      <c r="C542" s="16"/>
      <c r="D542" s="16"/>
      <c r="E542" s="16"/>
      <c r="F542" s="16"/>
      <c r="G542" s="16"/>
      <c r="H542" s="16"/>
      <c r="I542" s="16"/>
      <c r="J542" s="73"/>
      <c r="K542" s="73"/>
      <c r="L542" s="17"/>
      <c r="M542" s="17"/>
      <c r="N542" s="17"/>
      <c r="O542" s="16"/>
      <c r="P542" s="17"/>
      <c r="Q542" s="17"/>
      <c r="R542" s="17"/>
      <c r="S542" s="17"/>
      <c r="T542" s="18"/>
      <c r="U542" s="18"/>
      <c r="V542" s="18"/>
      <c r="W542" s="17"/>
      <c r="X542" s="17"/>
      <c r="Y542" s="17"/>
      <c r="Z542" s="17"/>
      <c r="AA542" s="17"/>
      <c r="AB542" s="17"/>
      <c r="AC542" s="17"/>
    </row>
    <row r="543" spans="1:31" ht="31.5" x14ac:dyDescent="0.2">
      <c r="A543" s="32"/>
      <c r="B543" s="62" t="s">
        <v>2853</v>
      </c>
      <c r="C543" s="34" t="s">
        <v>2854</v>
      </c>
      <c r="D543" s="34" t="s">
        <v>36</v>
      </c>
      <c r="E543" s="34" t="s">
        <v>2855</v>
      </c>
      <c r="F543" s="35">
        <v>450</v>
      </c>
      <c r="G543" s="34"/>
      <c r="H543" s="41">
        <f>G543*X543/F543</f>
        <v>0</v>
      </c>
      <c r="I543" s="61">
        <f>G543*Z543/F543</f>
        <v>0</v>
      </c>
      <c r="J543" s="75">
        <v>36.979999999999997</v>
      </c>
      <c r="K543" s="75">
        <f>J543*G543</f>
        <v>0</v>
      </c>
      <c r="L543" s="36" t="s">
        <v>2856</v>
      </c>
      <c r="M543" s="36" t="s">
        <v>2857</v>
      </c>
      <c r="N543" s="37" t="s">
        <v>3317</v>
      </c>
      <c r="O543" s="34"/>
      <c r="P543" s="34" t="s">
        <v>40</v>
      </c>
      <c r="Q543" s="38" t="s">
        <v>695</v>
      </c>
      <c r="R543" s="33" t="s">
        <v>3316</v>
      </c>
      <c r="S543" s="33" t="s">
        <v>2858</v>
      </c>
      <c r="T543" s="39">
        <v>2.4E-2</v>
      </c>
      <c r="U543" s="36" t="s">
        <v>2859</v>
      </c>
      <c r="V543" s="40">
        <v>0</v>
      </c>
      <c r="W543" s="41">
        <v>10.8</v>
      </c>
      <c r="X543" s="41">
        <v>10.88</v>
      </c>
      <c r="Y543" s="34" t="s">
        <v>2860</v>
      </c>
      <c r="Z543" s="42">
        <v>1.6299999999999999E-2</v>
      </c>
      <c r="AA543" s="34" t="s">
        <v>81</v>
      </c>
      <c r="AB543" s="33" t="s">
        <v>2861</v>
      </c>
      <c r="AC543" s="33"/>
      <c r="AD543" s="31" t="s">
        <v>2862</v>
      </c>
      <c r="AE543" s="1" t="e">
        <f>#REF!*G543</f>
        <v>#REF!</v>
      </c>
    </row>
    <row r="544" spans="1:31" ht="31.5" x14ac:dyDescent="0.2">
      <c r="A544" s="32"/>
      <c r="B544" s="62" t="s">
        <v>2863</v>
      </c>
      <c r="C544" s="34" t="s">
        <v>2864</v>
      </c>
      <c r="D544" s="34" t="s">
        <v>36</v>
      </c>
      <c r="E544" s="34" t="s">
        <v>2855</v>
      </c>
      <c r="F544" s="35">
        <v>450</v>
      </c>
      <c r="G544" s="34"/>
      <c r="H544" s="41">
        <f>G544*X544/F544</f>
        <v>0</v>
      </c>
      <c r="I544" s="61">
        <f>G544*Z544/F544</f>
        <v>0</v>
      </c>
      <c r="J544" s="75">
        <v>37.01</v>
      </c>
      <c r="K544" s="75">
        <f>J544*G544</f>
        <v>0</v>
      </c>
      <c r="L544" s="36" t="s">
        <v>2865</v>
      </c>
      <c r="M544" s="36" t="s">
        <v>2866</v>
      </c>
      <c r="N544" s="37" t="s">
        <v>3318</v>
      </c>
      <c r="O544" s="34"/>
      <c r="P544" s="34" t="s">
        <v>40</v>
      </c>
      <c r="Q544" s="38" t="s">
        <v>695</v>
      </c>
      <c r="R544" s="33" t="s">
        <v>3316</v>
      </c>
      <c r="S544" s="33" t="s">
        <v>2858</v>
      </c>
      <c r="T544" s="39">
        <v>2.4E-2</v>
      </c>
      <c r="U544" s="36" t="s">
        <v>2859</v>
      </c>
      <c r="V544" s="40">
        <v>0</v>
      </c>
      <c r="W544" s="41">
        <v>10.8</v>
      </c>
      <c r="X544" s="41">
        <v>10.88</v>
      </c>
      <c r="Y544" s="34" t="s">
        <v>2860</v>
      </c>
      <c r="Z544" s="42">
        <v>1.6299999999999999E-2</v>
      </c>
      <c r="AA544" s="34" t="s">
        <v>251</v>
      </c>
      <c r="AB544" s="33" t="s">
        <v>2861</v>
      </c>
      <c r="AC544" s="33"/>
      <c r="AD544" s="31" t="s">
        <v>2867</v>
      </c>
      <c r="AE544" s="1" t="e">
        <f>#REF!*G544</f>
        <v>#REF!</v>
      </c>
    </row>
    <row r="545" spans="1:31" ht="32.25" thickBot="1" x14ac:dyDescent="0.25">
      <c r="A545" s="32"/>
      <c r="B545" s="62" t="s">
        <v>2868</v>
      </c>
      <c r="C545" s="34" t="s">
        <v>2869</v>
      </c>
      <c r="D545" s="34" t="s">
        <v>36</v>
      </c>
      <c r="E545" s="34" t="s">
        <v>898</v>
      </c>
      <c r="F545" s="35">
        <v>180</v>
      </c>
      <c r="G545" s="34"/>
      <c r="H545" s="41">
        <f>G545*X545/F545</f>
        <v>0</v>
      </c>
      <c r="I545" s="61">
        <f>G545*Z545/F545</f>
        <v>0</v>
      </c>
      <c r="J545" s="75">
        <v>42.07</v>
      </c>
      <c r="K545" s="75">
        <f>J545*G545</f>
        <v>0</v>
      </c>
      <c r="L545" s="36" t="s">
        <v>2870</v>
      </c>
      <c r="M545" s="36" t="s">
        <v>2871</v>
      </c>
      <c r="N545" s="37" t="s">
        <v>3319</v>
      </c>
      <c r="O545" s="34"/>
      <c r="P545" s="34" t="s">
        <v>40</v>
      </c>
      <c r="Q545" s="38" t="s">
        <v>695</v>
      </c>
      <c r="R545" s="33" t="s">
        <v>3316</v>
      </c>
      <c r="S545" s="33" t="s">
        <v>2858</v>
      </c>
      <c r="T545" s="39">
        <v>5.8999999999999997E-2</v>
      </c>
      <c r="U545" s="36" t="s">
        <v>2872</v>
      </c>
      <c r="V545" s="43">
        <v>1E-4</v>
      </c>
      <c r="W545" s="41">
        <v>10.62</v>
      </c>
      <c r="X545" s="41">
        <v>11.06</v>
      </c>
      <c r="Y545" s="34" t="s">
        <v>2873</v>
      </c>
      <c r="Z545" s="42">
        <v>1.67E-2</v>
      </c>
      <c r="AA545" s="34" t="s">
        <v>251</v>
      </c>
      <c r="AB545" s="33" t="s">
        <v>2861</v>
      </c>
      <c r="AC545" s="33"/>
      <c r="AD545" s="31" t="s">
        <v>2867</v>
      </c>
      <c r="AE545" s="1" t="e">
        <f>#REF!*G545</f>
        <v>#REF!</v>
      </c>
    </row>
    <row r="546" spans="1:31" ht="15.95" customHeight="1" thickBot="1" x14ac:dyDescent="0.25">
      <c r="A546" s="2"/>
      <c r="B546" s="9" t="s">
        <v>2874</v>
      </c>
      <c r="C546" s="10"/>
      <c r="D546" s="10"/>
      <c r="E546" s="10"/>
      <c r="F546" s="10"/>
      <c r="G546" s="10"/>
      <c r="H546" s="10"/>
      <c r="I546" s="10"/>
      <c r="J546" s="69"/>
      <c r="K546" s="69"/>
      <c r="L546" s="10"/>
      <c r="M546" s="10"/>
      <c r="N546" s="10"/>
      <c r="O546" s="10"/>
      <c r="P546" s="10"/>
      <c r="Q546" s="10"/>
      <c r="R546" s="10"/>
      <c r="S546" s="10"/>
      <c r="T546" s="10"/>
      <c r="U546" s="10"/>
      <c r="V546" s="10"/>
      <c r="W546" s="10"/>
      <c r="X546" s="10"/>
      <c r="Y546" s="10"/>
      <c r="Z546" s="10"/>
      <c r="AA546" s="10"/>
      <c r="AB546" s="10"/>
      <c r="AC546" s="10"/>
    </row>
    <row r="547" spans="1:31" ht="12" customHeight="1" x14ac:dyDescent="0.2">
      <c r="A547" s="2"/>
      <c r="B547" s="11" t="s">
        <v>2875</v>
      </c>
      <c r="C547" s="12"/>
      <c r="D547" s="12"/>
      <c r="E547" s="12"/>
      <c r="F547" s="12"/>
      <c r="G547" s="12"/>
      <c r="H547" s="12"/>
      <c r="I547" s="12"/>
      <c r="J547" s="72"/>
      <c r="K547" s="72"/>
      <c r="L547" s="13"/>
      <c r="M547" s="13"/>
      <c r="N547" s="13"/>
      <c r="O547" s="12"/>
      <c r="P547" s="13"/>
      <c r="Q547" s="13"/>
      <c r="R547" s="13"/>
      <c r="S547" s="13"/>
      <c r="T547" s="14"/>
      <c r="U547" s="14"/>
      <c r="V547" s="14"/>
      <c r="W547" s="13"/>
      <c r="X547" s="13"/>
      <c r="Y547" s="13"/>
      <c r="Z547" s="13"/>
      <c r="AA547" s="13"/>
      <c r="AB547" s="13"/>
      <c r="AC547" s="13"/>
    </row>
    <row r="548" spans="1:31" ht="42" x14ac:dyDescent="0.2">
      <c r="A548" s="32"/>
      <c r="B548" s="62" t="s">
        <v>2876</v>
      </c>
      <c r="C548" s="34" t="s">
        <v>2877</v>
      </c>
      <c r="D548" s="34" t="s">
        <v>36</v>
      </c>
      <c r="E548" s="34" t="s">
        <v>440</v>
      </c>
      <c r="F548" s="35">
        <v>432</v>
      </c>
      <c r="G548" s="34"/>
      <c r="H548" s="41">
        <f>G548*X548/F548</f>
        <v>0</v>
      </c>
      <c r="I548" s="61">
        <f>G548*Z548/F548</f>
        <v>0</v>
      </c>
      <c r="J548" s="75">
        <v>7.82</v>
      </c>
      <c r="K548" s="75">
        <f>J548*G548</f>
        <v>0</v>
      </c>
      <c r="L548" s="36" t="s">
        <v>2878</v>
      </c>
      <c r="M548" s="36" t="s">
        <v>2879</v>
      </c>
      <c r="N548" s="37" t="s">
        <v>2880</v>
      </c>
      <c r="O548" s="34" t="s">
        <v>2881</v>
      </c>
      <c r="P548" s="34" t="s">
        <v>40</v>
      </c>
      <c r="Q548" s="33" t="s">
        <v>2882</v>
      </c>
      <c r="R548" s="33" t="s">
        <v>3109</v>
      </c>
      <c r="S548" s="33" t="s">
        <v>3320</v>
      </c>
      <c r="T548" s="39">
        <v>6.0000000000000001E-3</v>
      </c>
      <c r="U548" s="36" t="s">
        <v>2883</v>
      </c>
      <c r="V548" s="40">
        <v>0</v>
      </c>
      <c r="W548" s="41">
        <v>2.5920000000000001</v>
      </c>
      <c r="X548" s="41">
        <v>2.9</v>
      </c>
      <c r="Y548" s="34" t="s">
        <v>71</v>
      </c>
      <c r="Z548" s="42">
        <v>9.7999999999999997E-3</v>
      </c>
      <c r="AA548" s="34"/>
      <c r="AB548" s="33" t="s">
        <v>2884</v>
      </c>
      <c r="AC548" s="33"/>
      <c r="AD548" s="31" t="s">
        <v>2885</v>
      </c>
      <c r="AE548" s="1" t="e">
        <f>#REF!*G548</f>
        <v>#REF!</v>
      </c>
    </row>
    <row r="549" spans="1:31" ht="42" x14ac:dyDescent="0.2">
      <c r="A549" s="32"/>
      <c r="B549" s="62" t="s">
        <v>2886</v>
      </c>
      <c r="C549" s="34" t="s">
        <v>2887</v>
      </c>
      <c r="D549" s="34" t="s">
        <v>36</v>
      </c>
      <c r="E549" s="34" t="s">
        <v>440</v>
      </c>
      <c r="F549" s="35">
        <v>360</v>
      </c>
      <c r="G549" s="34"/>
      <c r="H549" s="41">
        <f>G549*X549/F549</f>
        <v>0</v>
      </c>
      <c r="I549" s="61">
        <f>G549*Z549/F549</f>
        <v>0</v>
      </c>
      <c r="J549" s="75">
        <v>11.81</v>
      </c>
      <c r="K549" s="75">
        <f>J549*G549</f>
        <v>0</v>
      </c>
      <c r="L549" s="36" t="s">
        <v>2888</v>
      </c>
      <c r="M549" s="36" t="s">
        <v>2889</v>
      </c>
      <c r="N549" s="37" t="s">
        <v>2880</v>
      </c>
      <c r="O549" s="34" t="s">
        <v>2890</v>
      </c>
      <c r="P549" s="34" t="s">
        <v>40</v>
      </c>
      <c r="Q549" s="33" t="s">
        <v>2882</v>
      </c>
      <c r="R549" s="33" t="s">
        <v>3109</v>
      </c>
      <c r="S549" s="33" t="s">
        <v>3320</v>
      </c>
      <c r="T549" s="39">
        <v>0.01</v>
      </c>
      <c r="U549" s="36" t="s">
        <v>2891</v>
      </c>
      <c r="V549" s="40">
        <v>0</v>
      </c>
      <c r="W549" s="41">
        <v>3.6</v>
      </c>
      <c r="X549" s="41">
        <v>3.9</v>
      </c>
      <c r="Y549" s="34" t="s">
        <v>71</v>
      </c>
      <c r="Z549" s="42">
        <v>9.7999999999999997E-3</v>
      </c>
      <c r="AA549" s="34"/>
      <c r="AB549" s="33" t="s">
        <v>2884</v>
      </c>
      <c r="AC549" s="33"/>
      <c r="AD549" s="31" t="s">
        <v>2892</v>
      </c>
      <c r="AE549" s="1" t="e">
        <f>#REF!*G549</f>
        <v>#REF!</v>
      </c>
    </row>
    <row r="550" spans="1:31" ht="42" x14ac:dyDescent="0.2">
      <c r="A550" s="32"/>
      <c r="B550" s="62" t="s">
        <v>2893</v>
      </c>
      <c r="C550" s="34" t="s">
        <v>2894</v>
      </c>
      <c r="D550" s="34" t="s">
        <v>36</v>
      </c>
      <c r="E550" s="34" t="s">
        <v>440</v>
      </c>
      <c r="F550" s="35">
        <v>288</v>
      </c>
      <c r="G550" s="34"/>
      <c r="H550" s="41">
        <f>G550*X550/F550</f>
        <v>0</v>
      </c>
      <c r="I550" s="61">
        <f>G550*Z550/F550</f>
        <v>0</v>
      </c>
      <c r="J550" s="75">
        <v>16.02</v>
      </c>
      <c r="K550" s="75">
        <f>J550*G550</f>
        <v>0</v>
      </c>
      <c r="L550" s="36" t="s">
        <v>2895</v>
      </c>
      <c r="M550" s="36" t="s">
        <v>2896</v>
      </c>
      <c r="N550" s="37" t="s">
        <v>2880</v>
      </c>
      <c r="O550" s="34" t="s">
        <v>2897</v>
      </c>
      <c r="P550" s="34" t="s">
        <v>40</v>
      </c>
      <c r="Q550" s="33" t="s">
        <v>2882</v>
      </c>
      <c r="R550" s="33" t="s">
        <v>3109</v>
      </c>
      <c r="S550" s="33" t="s">
        <v>3320</v>
      </c>
      <c r="T550" s="39">
        <v>1.4999999999999999E-2</v>
      </c>
      <c r="U550" s="36" t="s">
        <v>2898</v>
      </c>
      <c r="V550" s="43">
        <v>3.0000000000000001E-5</v>
      </c>
      <c r="W550" s="41">
        <v>4.32</v>
      </c>
      <c r="X550" s="41">
        <v>4.5</v>
      </c>
      <c r="Y550" s="34" t="s">
        <v>71</v>
      </c>
      <c r="Z550" s="42">
        <v>9.7999999999999997E-3</v>
      </c>
      <c r="AA550" s="34"/>
      <c r="AB550" s="33" t="s">
        <v>2884</v>
      </c>
      <c r="AC550" s="33"/>
      <c r="AD550" s="31" t="s">
        <v>2899</v>
      </c>
      <c r="AE550" s="1" t="e">
        <f>#REF!*G550</f>
        <v>#REF!</v>
      </c>
    </row>
    <row r="551" spans="1:31" ht="42" x14ac:dyDescent="0.2">
      <c r="A551" s="32"/>
      <c r="B551" s="62" t="s">
        <v>2900</v>
      </c>
      <c r="C551" s="34" t="s">
        <v>2901</v>
      </c>
      <c r="D551" s="34" t="s">
        <v>36</v>
      </c>
      <c r="E551" s="34" t="s">
        <v>1283</v>
      </c>
      <c r="F551" s="35">
        <v>288</v>
      </c>
      <c r="G551" s="34"/>
      <c r="H551" s="41">
        <f>G551*X551/F551</f>
        <v>0</v>
      </c>
      <c r="I551" s="61">
        <f>G551*Z551/F551</f>
        <v>0</v>
      </c>
      <c r="J551" s="75">
        <v>10.87</v>
      </c>
      <c r="K551" s="75">
        <f>J551*G551</f>
        <v>0</v>
      </c>
      <c r="L551" s="36" t="s">
        <v>2902</v>
      </c>
      <c r="M551" s="36" t="s">
        <v>2903</v>
      </c>
      <c r="N551" s="37" t="s">
        <v>2880</v>
      </c>
      <c r="O551" s="34" t="s">
        <v>2904</v>
      </c>
      <c r="P551" s="34" t="s">
        <v>40</v>
      </c>
      <c r="Q551" s="33" t="s">
        <v>2882</v>
      </c>
      <c r="R551" s="33" t="s">
        <v>3109</v>
      </c>
      <c r="S551" s="33" t="s">
        <v>3320</v>
      </c>
      <c r="T551" s="39">
        <v>8.9999999999999993E-3</v>
      </c>
      <c r="U551" s="36" t="s">
        <v>2905</v>
      </c>
      <c r="V551" s="40">
        <v>0</v>
      </c>
      <c r="W551" s="41">
        <v>2.5920000000000001</v>
      </c>
      <c r="X551" s="41">
        <v>2.9</v>
      </c>
      <c r="Y551" s="34" t="s">
        <v>71</v>
      </c>
      <c r="Z551" s="42">
        <v>9.7999999999999997E-3</v>
      </c>
      <c r="AA551" s="34"/>
      <c r="AB551" s="33" t="s">
        <v>2884</v>
      </c>
      <c r="AC551" s="33"/>
      <c r="AD551" s="31" t="s">
        <v>2906</v>
      </c>
      <c r="AE551" s="1" t="e">
        <f>#REF!*G551</f>
        <v>#REF!</v>
      </c>
    </row>
    <row r="552" spans="1:31" ht="42" x14ac:dyDescent="0.2">
      <c r="A552" s="32"/>
      <c r="B552" s="62" t="s">
        <v>2907</v>
      </c>
      <c r="C552" s="34" t="s">
        <v>2908</v>
      </c>
      <c r="D552" s="34" t="s">
        <v>36</v>
      </c>
      <c r="E552" s="34" t="s">
        <v>1283</v>
      </c>
      <c r="F552" s="35">
        <v>240</v>
      </c>
      <c r="G552" s="34"/>
      <c r="H552" s="41">
        <f>G552*X552/F552</f>
        <v>0</v>
      </c>
      <c r="I552" s="61">
        <f>G552*Z552/F552</f>
        <v>0</v>
      </c>
      <c r="J552" s="75">
        <v>16.41</v>
      </c>
      <c r="K552" s="75">
        <f>J552*G552</f>
        <v>0</v>
      </c>
      <c r="L552" s="36" t="s">
        <v>2909</v>
      </c>
      <c r="M552" s="36" t="s">
        <v>2910</v>
      </c>
      <c r="N552" s="37" t="s">
        <v>2880</v>
      </c>
      <c r="O552" s="34" t="s">
        <v>2911</v>
      </c>
      <c r="P552" s="34" t="s">
        <v>40</v>
      </c>
      <c r="Q552" s="33" t="s">
        <v>2882</v>
      </c>
      <c r="R552" s="33" t="s">
        <v>3109</v>
      </c>
      <c r="S552" s="33" t="s">
        <v>3320</v>
      </c>
      <c r="T552" s="39">
        <v>1.4999999999999999E-2</v>
      </c>
      <c r="U552" s="36" t="s">
        <v>2912</v>
      </c>
      <c r="V552" s="40">
        <v>0</v>
      </c>
      <c r="W552" s="41">
        <v>3.6</v>
      </c>
      <c r="X552" s="41">
        <v>3.9</v>
      </c>
      <c r="Y552" s="34" t="s">
        <v>71</v>
      </c>
      <c r="Z552" s="42">
        <v>9.7999999999999997E-3</v>
      </c>
      <c r="AA552" s="34"/>
      <c r="AB552" s="33" t="s">
        <v>2884</v>
      </c>
      <c r="AC552" s="33"/>
      <c r="AD552" s="31" t="s">
        <v>2913</v>
      </c>
      <c r="AE552" s="1" t="e">
        <f>#REF!*G552</f>
        <v>#REF!</v>
      </c>
    </row>
    <row r="553" spans="1:31" ht="42" x14ac:dyDescent="0.2">
      <c r="A553" s="32"/>
      <c r="B553" s="62" t="s">
        <v>2915</v>
      </c>
      <c r="C553" s="34" t="s">
        <v>2916</v>
      </c>
      <c r="D553" s="34" t="s">
        <v>36</v>
      </c>
      <c r="E553" s="34" t="s">
        <v>1283</v>
      </c>
      <c r="F553" s="35">
        <v>192</v>
      </c>
      <c r="G553" s="34"/>
      <c r="H553" s="41">
        <f>G553*X553/F553</f>
        <v>0</v>
      </c>
      <c r="I553" s="61">
        <f>G553*Z553/F553</f>
        <v>0</v>
      </c>
      <c r="J553" s="75">
        <v>22.33</v>
      </c>
      <c r="K553" s="75">
        <f>J553*G553</f>
        <v>0</v>
      </c>
      <c r="L553" s="36" t="s">
        <v>2917</v>
      </c>
      <c r="M553" s="36" t="s">
        <v>2918</v>
      </c>
      <c r="N553" s="37" t="s">
        <v>2880</v>
      </c>
      <c r="O553" s="34" t="s">
        <v>2919</v>
      </c>
      <c r="P553" s="34" t="s">
        <v>40</v>
      </c>
      <c r="Q553" s="33" t="s">
        <v>2882</v>
      </c>
      <c r="R553" s="33" t="s">
        <v>3109</v>
      </c>
      <c r="S553" s="33" t="s">
        <v>3320</v>
      </c>
      <c r="T553" s="39">
        <v>2.3E-2</v>
      </c>
      <c r="U553" s="36" t="s">
        <v>2920</v>
      </c>
      <c r="V553" s="40">
        <v>0</v>
      </c>
      <c r="W553" s="41">
        <v>4.4160000000000004</v>
      </c>
      <c r="X553" s="41">
        <v>4.7</v>
      </c>
      <c r="Y553" s="34" t="s">
        <v>71</v>
      </c>
      <c r="Z553" s="42">
        <v>9.7999999999999997E-3</v>
      </c>
      <c r="AA553" s="34"/>
      <c r="AB553" s="33" t="s">
        <v>2884</v>
      </c>
      <c r="AC553" s="33"/>
      <c r="AD553" s="31" t="s">
        <v>2921</v>
      </c>
      <c r="AE553" s="1" t="e">
        <f>#REF!*G553</f>
        <v>#REF!</v>
      </c>
    </row>
    <row r="554" spans="1:31" ht="42" x14ac:dyDescent="0.2">
      <c r="A554" s="32"/>
      <c r="B554" s="62" t="s">
        <v>2922</v>
      </c>
      <c r="C554" s="34" t="s">
        <v>2923</v>
      </c>
      <c r="D554" s="34" t="s">
        <v>36</v>
      </c>
      <c r="E554" s="34" t="s">
        <v>1283</v>
      </c>
      <c r="F554" s="35">
        <v>144</v>
      </c>
      <c r="G554" s="34"/>
      <c r="H554" s="41">
        <f>G554*X554/F554</f>
        <v>0</v>
      </c>
      <c r="I554" s="61">
        <f>G554*Z554/F554</f>
        <v>0</v>
      </c>
      <c r="J554" s="75">
        <v>33.299999999999997</v>
      </c>
      <c r="K554" s="75">
        <f>J554*G554</f>
        <v>0</v>
      </c>
      <c r="L554" s="36" t="s">
        <v>2924</v>
      </c>
      <c r="M554" s="36" t="s">
        <v>2925</v>
      </c>
      <c r="N554" s="37" t="s">
        <v>2880</v>
      </c>
      <c r="O554" s="34" t="s">
        <v>2926</v>
      </c>
      <c r="P554" s="34" t="s">
        <v>40</v>
      </c>
      <c r="Q554" s="33" t="s">
        <v>2882</v>
      </c>
      <c r="R554" s="33" t="s">
        <v>3109</v>
      </c>
      <c r="S554" s="33" t="s">
        <v>3320</v>
      </c>
      <c r="T554" s="39">
        <v>3.2000000000000001E-2</v>
      </c>
      <c r="U554" s="36" t="s">
        <v>2927</v>
      </c>
      <c r="V554" s="40">
        <v>0</v>
      </c>
      <c r="W554" s="41">
        <v>4.6079999999999997</v>
      </c>
      <c r="X554" s="41">
        <v>4.9000000000000004</v>
      </c>
      <c r="Y554" s="34" t="s">
        <v>71</v>
      </c>
      <c r="Z554" s="42">
        <v>9.7999999999999997E-3</v>
      </c>
      <c r="AA554" s="34"/>
      <c r="AB554" s="33" t="s">
        <v>2884</v>
      </c>
      <c r="AC554" s="33"/>
      <c r="AD554" s="31" t="s">
        <v>2928</v>
      </c>
      <c r="AE554" s="1" t="e">
        <f>#REF!*G554</f>
        <v>#REF!</v>
      </c>
    </row>
    <row r="555" spans="1:31" ht="42" x14ac:dyDescent="0.2">
      <c r="A555" s="32"/>
      <c r="B555" s="62" t="s">
        <v>2929</v>
      </c>
      <c r="C555" s="34" t="s">
        <v>2930</v>
      </c>
      <c r="D555" s="34" t="s">
        <v>36</v>
      </c>
      <c r="E555" s="34" t="s">
        <v>1315</v>
      </c>
      <c r="F555" s="35">
        <v>216</v>
      </c>
      <c r="G555" s="34"/>
      <c r="H555" s="41">
        <f>G555*X555/F555</f>
        <v>0</v>
      </c>
      <c r="I555" s="61">
        <f>G555*Z555/F555</f>
        <v>0</v>
      </c>
      <c r="J555" s="75">
        <v>14.43</v>
      </c>
      <c r="K555" s="75">
        <f>J555*G555</f>
        <v>0</v>
      </c>
      <c r="L555" s="36" t="s">
        <v>2931</v>
      </c>
      <c r="M555" s="36" t="s">
        <v>2932</v>
      </c>
      <c r="N555" s="37" t="s">
        <v>2880</v>
      </c>
      <c r="O555" s="34" t="s">
        <v>2933</v>
      </c>
      <c r="P555" s="34" t="s">
        <v>40</v>
      </c>
      <c r="Q555" s="33" t="s">
        <v>2882</v>
      </c>
      <c r="R555" s="33" t="s">
        <v>3109</v>
      </c>
      <c r="S555" s="33" t="s">
        <v>3320</v>
      </c>
      <c r="T555" s="39">
        <v>1.2999999999999999E-2</v>
      </c>
      <c r="U555" s="36" t="s">
        <v>2934</v>
      </c>
      <c r="V555" s="40">
        <v>0</v>
      </c>
      <c r="W555" s="41">
        <v>2.8079999999999998</v>
      </c>
      <c r="X555" s="41">
        <v>3</v>
      </c>
      <c r="Y555" s="34" t="s">
        <v>71</v>
      </c>
      <c r="Z555" s="42">
        <v>9.7999999999999997E-3</v>
      </c>
      <c r="AA555" s="34"/>
      <c r="AB555" s="33" t="s">
        <v>2884</v>
      </c>
      <c r="AC555" s="33"/>
      <c r="AD555" s="31" t="s">
        <v>2935</v>
      </c>
      <c r="AE555" s="1" t="e">
        <f>#REF!*G555</f>
        <v>#REF!</v>
      </c>
    </row>
    <row r="556" spans="1:31" ht="42" x14ac:dyDescent="0.2">
      <c r="A556" s="32"/>
      <c r="B556" s="62" t="s">
        <v>2936</v>
      </c>
      <c r="C556" s="34" t="s">
        <v>2937</v>
      </c>
      <c r="D556" s="34" t="s">
        <v>36</v>
      </c>
      <c r="E556" s="34" t="s">
        <v>1315</v>
      </c>
      <c r="F556" s="35">
        <v>180</v>
      </c>
      <c r="G556" s="34"/>
      <c r="H556" s="41">
        <f>G556*X556/F556</f>
        <v>0</v>
      </c>
      <c r="I556" s="61">
        <f>G556*Z556/F556</f>
        <v>0</v>
      </c>
      <c r="J556" s="75">
        <v>21.79</v>
      </c>
      <c r="K556" s="75">
        <f>J556*G556</f>
        <v>0</v>
      </c>
      <c r="L556" s="36" t="s">
        <v>2938</v>
      </c>
      <c r="M556" s="36" t="s">
        <v>2939</v>
      </c>
      <c r="N556" s="37" t="s">
        <v>2880</v>
      </c>
      <c r="O556" s="34" t="s">
        <v>2940</v>
      </c>
      <c r="P556" s="34" t="s">
        <v>40</v>
      </c>
      <c r="Q556" s="33" t="s">
        <v>2882</v>
      </c>
      <c r="R556" s="33" t="s">
        <v>3109</v>
      </c>
      <c r="S556" s="33" t="s">
        <v>3320</v>
      </c>
      <c r="T556" s="39">
        <v>2.1000000000000001E-2</v>
      </c>
      <c r="U556" s="36" t="s">
        <v>2941</v>
      </c>
      <c r="V556" s="40">
        <v>0</v>
      </c>
      <c r="W556" s="41">
        <v>3.78</v>
      </c>
      <c r="X556" s="41">
        <v>3.9</v>
      </c>
      <c r="Y556" s="34" t="s">
        <v>71</v>
      </c>
      <c r="Z556" s="42">
        <v>9.7999999999999997E-3</v>
      </c>
      <c r="AA556" s="34"/>
      <c r="AB556" s="33" t="s">
        <v>2884</v>
      </c>
      <c r="AC556" s="33"/>
      <c r="AD556" s="31" t="s">
        <v>2942</v>
      </c>
      <c r="AE556" s="1" t="e">
        <f>#REF!*G556</f>
        <v>#REF!</v>
      </c>
    </row>
    <row r="557" spans="1:31" ht="42" x14ac:dyDescent="0.2">
      <c r="A557" s="32"/>
      <c r="B557" s="62" t="s">
        <v>2943</v>
      </c>
      <c r="C557" s="34" t="s">
        <v>2944</v>
      </c>
      <c r="D557" s="34" t="s">
        <v>36</v>
      </c>
      <c r="E557" s="34" t="s">
        <v>1315</v>
      </c>
      <c r="F557" s="35">
        <v>144</v>
      </c>
      <c r="G557" s="34"/>
      <c r="H557" s="41">
        <f>G557*X557/F557</f>
        <v>0</v>
      </c>
      <c r="I557" s="61">
        <f>G557*Z557/F557</f>
        <v>0</v>
      </c>
      <c r="J557" s="75">
        <v>29.86</v>
      </c>
      <c r="K557" s="75">
        <f>J557*G557</f>
        <v>0</v>
      </c>
      <c r="L557" s="36" t="s">
        <v>2945</v>
      </c>
      <c r="M557" s="36" t="s">
        <v>2946</v>
      </c>
      <c r="N557" s="37" t="s">
        <v>2880</v>
      </c>
      <c r="O557" s="34" t="s">
        <v>2947</v>
      </c>
      <c r="P557" s="34" t="s">
        <v>40</v>
      </c>
      <c r="Q557" s="33" t="s">
        <v>2882</v>
      </c>
      <c r="R557" s="33" t="s">
        <v>3109</v>
      </c>
      <c r="S557" s="33" t="s">
        <v>3320</v>
      </c>
      <c r="T557" s="39">
        <v>0.03</v>
      </c>
      <c r="U557" s="36" t="s">
        <v>2948</v>
      </c>
      <c r="V557" s="43">
        <v>1E-4</v>
      </c>
      <c r="W557" s="41">
        <v>4.32</v>
      </c>
      <c r="X557" s="41">
        <v>4.5</v>
      </c>
      <c r="Y557" s="34" t="s">
        <v>71</v>
      </c>
      <c r="Z557" s="42">
        <v>9.7999999999999997E-3</v>
      </c>
      <c r="AA557" s="34"/>
      <c r="AB557" s="33" t="s">
        <v>2884</v>
      </c>
      <c r="AC557" s="33"/>
      <c r="AD557" s="31" t="s">
        <v>2949</v>
      </c>
      <c r="AE557" s="1" t="e">
        <f>#REF!*G557</f>
        <v>#REF!</v>
      </c>
    </row>
    <row r="558" spans="1:31" ht="42" x14ac:dyDescent="0.2">
      <c r="A558" s="32"/>
      <c r="B558" s="62" t="s">
        <v>2950</v>
      </c>
      <c r="C558" s="34" t="s">
        <v>2951</v>
      </c>
      <c r="D558" s="34" t="s">
        <v>36</v>
      </c>
      <c r="E558" s="34" t="s">
        <v>1315</v>
      </c>
      <c r="F558" s="35">
        <v>108</v>
      </c>
      <c r="G558" s="34"/>
      <c r="H558" s="41">
        <f>G558*X558/F558</f>
        <v>0</v>
      </c>
      <c r="I558" s="61">
        <f>G558*Z558/F558</f>
        <v>0</v>
      </c>
      <c r="J558" s="75">
        <v>44.11</v>
      </c>
      <c r="K558" s="75">
        <f>J558*G558</f>
        <v>0</v>
      </c>
      <c r="L558" s="36" t="s">
        <v>2952</v>
      </c>
      <c r="M558" s="36" t="s">
        <v>2953</v>
      </c>
      <c r="N558" s="37" t="s">
        <v>2880</v>
      </c>
      <c r="O558" s="34" t="s">
        <v>2954</v>
      </c>
      <c r="P558" s="34" t="s">
        <v>40</v>
      </c>
      <c r="Q558" s="33" t="s">
        <v>2882</v>
      </c>
      <c r="R558" s="33" t="s">
        <v>3109</v>
      </c>
      <c r="S558" s="33" t="s">
        <v>3320</v>
      </c>
      <c r="T558" s="39">
        <v>4.3999999999999997E-2</v>
      </c>
      <c r="U558" s="36" t="s">
        <v>2955</v>
      </c>
      <c r="V558" s="43">
        <v>1E-4</v>
      </c>
      <c r="W558" s="41">
        <v>4.7519999999999998</v>
      </c>
      <c r="X558" s="41">
        <v>5</v>
      </c>
      <c r="Y558" s="34" t="s">
        <v>71</v>
      </c>
      <c r="Z558" s="42">
        <v>9.7999999999999997E-3</v>
      </c>
      <c r="AA558" s="34"/>
      <c r="AB558" s="33" t="s">
        <v>2884</v>
      </c>
      <c r="AC558" s="33"/>
      <c r="AD558" s="31" t="s">
        <v>2956</v>
      </c>
      <c r="AE558" s="1" t="e">
        <f>#REF!*G558</f>
        <v>#REF!</v>
      </c>
    </row>
    <row r="559" spans="1:31" ht="42" x14ac:dyDescent="0.2">
      <c r="A559" s="32"/>
      <c r="B559" s="62" t="s">
        <v>2957</v>
      </c>
      <c r="C559" s="34" t="s">
        <v>2958</v>
      </c>
      <c r="D559" s="34" t="s">
        <v>36</v>
      </c>
      <c r="E559" s="34"/>
      <c r="F559" s="35">
        <v>80</v>
      </c>
      <c r="G559" s="34"/>
      <c r="H559" s="41">
        <f>G559*X559/F559</f>
        <v>0</v>
      </c>
      <c r="I559" s="61">
        <f>G559*Z559/F559</f>
        <v>0</v>
      </c>
      <c r="J559" s="75">
        <v>38.6</v>
      </c>
      <c r="K559" s="75">
        <f>J559*G559</f>
        <v>0</v>
      </c>
      <c r="L559" s="36" t="s">
        <v>2959</v>
      </c>
      <c r="M559" s="36" t="s">
        <v>2960</v>
      </c>
      <c r="N559" s="37" t="s">
        <v>2914</v>
      </c>
      <c r="O559" s="34" t="s">
        <v>2961</v>
      </c>
      <c r="P559" s="34" t="s">
        <v>40</v>
      </c>
      <c r="Q559" s="33" t="s">
        <v>2882</v>
      </c>
      <c r="R559" s="33" t="s">
        <v>3109</v>
      </c>
      <c r="S559" s="33" t="s">
        <v>3320</v>
      </c>
      <c r="T559" s="39">
        <v>0.03</v>
      </c>
      <c r="U559" s="36" t="s">
        <v>2962</v>
      </c>
      <c r="V559" s="40">
        <v>0</v>
      </c>
      <c r="W559" s="41">
        <v>2.4</v>
      </c>
      <c r="X559" s="41">
        <v>2.73</v>
      </c>
      <c r="Y559" s="34" t="s">
        <v>53</v>
      </c>
      <c r="Z559" s="42">
        <v>8.8999999999999999E-3</v>
      </c>
      <c r="AA559" s="34"/>
      <c r="AB559" s="33" t="s">
        <v>2884</v>
      </c>
      <c r="AC559" s="33"/>
      <c r="AD559" s="31" t="s">
        <v>2963</v>
      </c>
      <c r="AE559" s="1" t="e">
        <f>#REF!*G559</f>
        <v>#REF!</v>
      </c>
    </row>
    <row r="560" spans="1:31" ht="42" x14ac:dyDescent="0.2">
      <c r="A560" s="32"/>
      <c r="B560" s="62" t="s">
        <v>2964</v>
      </c>
      <c r="C560" s="34" t="s">
        <v>2965</v>
      </c>
      <c r="D560" s="34" t="s">
        <v>36</v>
      </c>
      <c r="E560" s="34"/>
      <c r="F560" s="35">
        <v>50</v>
      </c>
      <c r="G560" s="34"/>
      <c r="H560" s="41">
        <f>G560*X560/F560</f>
        <v>0</v>
      </c>
      <c r="I560" s="61">
        <f>G560*Z560/F560</f>
        <v>0</v>
      </c>
      <c r="J560" s="75">
        <v>51.77</v>
      </c>
      <c r="K560" s="75">
        <f>J560*G560</f>
        <v>0</v>
      </c>
      <c r="L560" s="36" t="s">
        <v>2966</v>
      </c>
      <c r="M560" s="36" t="s">
        <v>2967</v>
      </c>
      <c r="N560" s="37" t="s">
        <v>2914</v>
      </c>
      <c r="O560" s="34" t="s">
        <v>2968</v>
      </c>
      <c r="P560" s="34" t="s">
        <v>40</v>
      </c>
      <c r="Q560" s="33" t="s">
        <v>2969</v>
      </c>
      <c r="R560" s="33" t="s">
        <v>3109</v>
      </c>
      <c r="S560" s="33" t="s">
        <v>3320</v>
      </c>
      <c r="T560" s="39">
        <v>4.4999999999999998E-2</v>
      </c>
      <c r="U560" s="36" t="s">
        <v>2970</v>
      </c>
      <c r="V560" s="40">
        <v>0</v>
      </c>
      <c r="W560" s="41">
        <v>2.25</v>
      </c>
      <c r="X560" s="41">
        <v>2.5499999999999998</v>
      </c>
      <c r="Y560" s="34" t="s">
        <v>53</v>
      </c>
      <c r="Z560" s="42">
        <v>8.8999999999999999E-3</v>
      </c>
      <c r="AA560" s="34"/>
      <c r="AB560" s="33" t="s">
        <v>2884</v>
      </c>
      <c r="AC560" s="33"/>
      <c r="AD560" s="31" t="s">
        <v>2971</v>
      </c>
      <c r="AE560" s="1" t="e">
        <f>#REF!*G560</f>
        <v>#REF!</v>
      </c>
    </row>
    <row r="561" spans="1:31" ht="42" x14ac:dyDescent="0.2">
      <c r="A561" s="32"/>
      <c r="B561" s="62" t="s">
        <v>2972</v>
      </c>
      <c r="C561" s="34" t="s">
        <v>2973</v>
      </c>
      <c r="D561" s="34" t="s">
        <v>36</v>
      </c>
      <c r="E561" s="34"/>
      <c r="F561" s="35">
        <v>50</v>
      </c>
      <c r="G561" s="34"/>
      <c r="H561" s="41">
        <f>G561*X561/F561</f>
        <v>0</v>
      </c>
      <c r="I561" s="61">
        <f>G561*Z561/F561</f>
        <v>0</v>
      </c>
      <c r="J561" s="75">
        <v>76.959999999999994</v>
      </c>
      <c r="K561" s="75">
        <f>J561*G561</f>
        <v>0</v>
      </c>
      <c r="L561" s="36" t="s">
        <v>2974</v>
      </c>
      <c r="M561" s="36" t="s">
        <v>2975</v>
      </c>
      <c r="N561" s="37" t="s">
        <v>2976</v>
      </c>
      <c r="O561" s="34" t="s">
        <v>2977</v>
      </c>
      <c r="P561" s="34" t="s">
        <v>40</v>
      </c>
      <c r="Q561" s="33" t="s">
        <v>2882</v>
      </c>
      <c r="R561" s="33" t="s">
        <v>3109</v>
      </c>
      <c r="S561" s="33" t="s">
        <v>3320</v>
      </c>
      <c r="T561" s="39">
        <v>3.3000000000000002E-2</v>
      </c>
      <c r="U561" s="36" t="s">
        <v>2978</v>
      </c>
      <c r="V561" s="40">
        <v>0</v>
      </c>
      <c r="W561" s="41">
        <v>1.65</v>
      </c>
      <c r="X561" s="41">
        <v>1.9</v>
      </c>
      <c r="Y561" s="34" t="s">
        <v>71</v>
      </c>
      <c r="Z561" s="42">
        <v>9.7999999999999997E-3</v>
      </c>
      <c r="AA561" s="34"/>
      <c r="AB561" s="33" t="s">
        <v>2884</v>
      </c>
      <c r="AC561" s="33"/>
      <c r="AD561" s="31" t="s">
        <v>2979</v>
      </c>
      <c r="AE561" s="1" t="e">
        <f>#REF!*G561</f>
        <v>#REF!</v>
      </c>
    </row>
    <row r="562" spans="1:31" ht="42.75" thickBot="1" x14ac:dyDescent="0.25">
      <c r="A562" s="32"/>
      <c r="B562" s="62" t="s">
        <v>2980</v>
      </c>
      <c r="C562" s="34" t="s">
        <v>2981</v>
      </c>
      <c r="D562" s="34" t="s">
        <v>36</v>
      </c>
      <c r="E562" s="34"/>
      <c r="F562" s="35">
        <v>48</v>
      </c>
      <c r="G562" s="34"/>
      <c r="H562" s="41">
        <f>G562*X562/F562</f>
        <v>0</v>
      </c>
      <c r="I562" s="61">
        <f>G562*Z562/F562</f>
        <v>0</v>
      </c>
      <c r="J562" s="75">
        <v>75.650000000000006</v>
      </c>
      <c r="K562" s="75">
        <f>J562*G562</f>
        <v>0</v>
      </c>
      <c r="L562" s="36" t="s">
        <v>2982</v>
      </c>
      <c r="M562" s="36" t="s">
        <v>2983</v>
      </c>
      <c r="N562" s="37" t="s">
        <v>2984</v>
      </c>
      <c r="O562" s="34" t="s">
        <v>2985</v>
      </c>
      <c r="P562" s="34" t="s">
        <v>40</v>
      </c>
      <c r="Q562" s="33" t="s">
        <v>2882</v>
      </c>
      <c r="R562" s="33" t="s">
        <v>3109</v>
      </c>
      <c r="S562" s="33" t="s">
        <v>3320</v>
      </c>
      <c r="T562" s="39">
        <v>2.8000000000000001E-2</v>
      </c>
      <c r="U562" s="36" t="s">
        <v>2978</v>
      </c>
      <c r="V562" s="43">
        <v>1.7000000000000001E-4</v>
      </c>
      <c r="W562" s="41">
        <v>1.3440000000000001</v>
      </c>
      <c r="X562" s="41">
        <v>1.63</v>
      </c>
      <c r="Y562" s="34" t="s">
        <v>53</v>
      </c>
      <c r="Z562" s="42">
        <v>8.8999999999999999E-3</v>
      </c>
      <c r="AA562" s="34"/>
      <c r="AB562" s="33" t="s">
        <v>2884</v>
      </c>
      <c r="AC562" s="33"/>
      <c r="AD562" s="31" t="s">
        <v>2986</v>
      </c>
      <c r="AE562" s="1" t="e">
        <f>#REF!*G562</f>
        <v>#REF!</v>
      </c>
    </row>
    <row r="563" spans="1:31" ht="12" customHeight="1" x14ac:dyDescent="0.2">
      <c r="A563" s="2"/>
      <c r="B563" s="11" t="s">
        <v>2987</v>
      </c>
      <c r="C563" s="12"/>
      <c r="D563" s="12"/>
      <c r="E563" s="12"/>
      <c r="F563" s="12"/>
      <c r="G563" s="12"/>
      <c r="H563" s="12"/>
      <c r="I563" s="12"/>
      <c r="J563" s="72"/>
      <c r="K563" s="72"/>
      <c r="L563" s="13"/>
      <c r="M563" s="13"/>
      <c r="N563" s="13"/>
      <c r="O563" s="12"/>
      <c r="P563" s="13"/>
      <c r="Q563" s="13"/>
      <c r="R563" s="13"/>
      <c r="S563" s="13"/>
      <c r="T563" s="14"/>
      <c r="U563" s="14"/>
      <c r="V563" s="14"/>
      <c r="W563" s="13"/>
      <c r="X563" s="13"/>
      <c r="Y563" s="13"/>
      <c r="Z563" s="13"/>
      <c r="AA563" s="13"/>
      <c r="AB563" s="13"/>
      <c r="AC563" s="13"/>
    </row>
    <row r="564" spans="1:31" ht="42" x14ac:dyDescent="0.2">
      <c r="A564" s="32"/>
      <c r="B564" s="62" t="s">
        <v>2988</v>
      </c>
      <c r="C564" s="34" t="s">
        <v>2989</v>
      </c>
      <c r="D564" s="34" t="s">
        <v>36</v>
      </c>
      <c r="E564" s="34"/>
      <c r="F564" s="35">
        <v>96</v>
      </c>
      <c r="G564" s="34"/>
      <c r="H564" s="41">
        <f>G564*X564/F564</f>
        <v>0</v>
      </c>
      <c r="I564" s="61">
        <f>G564*Z564/F564</f>
        <v>0</v>
      </c>
      <c r="J564" s="75">
        <v>39.729999999999997</v>
      </c>
      <c r="K564" s="75">
        <f>J564*G564</f>
        <v>0</v>
      </c>
      <c r="L564" s="36" t="s">
        <v>2990</v>
      </c>
      <c r="M564" s="36" t="s">
        <v>2991</v>
      </c>
      <c r="N564" s="37" t="s">
        <v>3321</v>
      </c>
      <c r="O564" s="34" t="s">
        <v>2992</v>
      </c>
      <c r="P564" s="34" t="s">
        <v>40</v>
      </c>
      <c r="Q564" s="33" t="s">
        <v>2882</v>
      </c>
      <c r="R564" s="33" t="s">
        <v>3109</v>
      </c>
      <c r="S564" s="33" t="s">
        <v>3320</v>
      </c>
      <c r="T564" s="39">
        <v>1.9E-2</v>
      </c>
      <c r="U564" s="36" t="s">
        <v>2993</v>
      </c>
      <c r="V564" s="40">
        <v>0</v>
      </c>
      <c r="W564" s="41">
        <v>1.8240000000000001</v>
      </c>
      <c r="X564" s="41">
        <v>2.12</v>
      </c>
      <c r="Y564" s="34" t="s">
        <v>53</v>
      </c>
      <c r="Z564" s="42">
        <v>8.8999999999999999E-3</v>
      </c>
      <c r="AA564" s="34"/>
      <c r="AB564" s="33" t="s">
        <v>2884</v>
      </c>
      <c r="AC564" s="33"/>
      <c r="AD564" s="31" t="s">
        <v>2994</v>
      </c>
      <c r="AE564" s="1" t="e">
        <f>#REF!*G564</f>
        <v>#REF!</v>
      </c>
    </row>
    <row r="565" spans="1:31" ht="42" x14ac:dyDescent="0.2">
      <c r="A565" s="32"/>
      <c r="B565" s="62" t="s">
        <v>2995</v>
      </c>
      <c r="C565" s="34" t="s">
        <v>2996</v>
      </c>
      <c r="D565" s="34" t="s">
        <v>36</v>
      </c>
      <c r="E565" s="34"/>
      <c r="F565" s="35">
        <v>120</v>
      </c>
      <c r="G565" s="34"/>
      <c r="H565" s="41">
        <f>G565*X565/F565</f>
        <v>0</v>
      </c>
      <c r="I565" s="61">
        <f>G565*Z565/F565</f>
        <v>0</v>
      </c>
      <c r="J565" s="75">
        <v>44.59</v>
      </c>
      <c r="K565" s="75">
        <f>J565*G565</f>
        <v>0</v>
      </c>
      <c r="L565" s="36" t="s">
        <v>2997</v>
      </c>
      <c r="M565" s="36" t="s">
        <v>2998</v>
      </c>
      <c r="N565" s="37" t="s">
        <v>2999</v>
      </c>
      <c r="O565" s="34" t="s">
        <v>3000</v>
      </c>
      <c r="P565" s="34" t="s">
        <v>40</v>
      </c>
      <c r="Q565" s="33" t="s">
        <v>2882</v>
      </c>
      <c r="R565" s="33" t="s">
        <v>3109</v>
      </c>
      <c r="S565" s="33" t="s">
        <v>3320</v>
      </c>
      <c r="T565" s="39">
        <v>2.3E-2</v>
      </c>
      <c r="U565" s="36" t="s">
        <v>3001</v>
      </c>
      <c r="V565" s="40">
        <v>0</v>
      </c>
      <c r="W565" s="41">
        <v>2.76</v>
      </c>
      <c r="X565" s="41">
        <v>3.2</v>
      </c>
      <c r="Y565" s="34" t="s">
        <v>53</v>
      </c>
      <c r="Z565" s="42">
        <v>8.8999999999999999E-3</v>
      </c>
      <c r="AA565" s="34"/>
      <c r="AB565" s="33" t="s">
        <v>2884</v>
      </c>
      <c r="AC565" s="33"/>
      <c r="AD565" s="31" t="s">
        <v>3002</v>
      </c>
      <c r="AE565" s="1" t="e">
        <f>#REF!*G565</f>
        <v>#REF!</v>
      </c>
    </row>
    <row r="566" spans="1:31" ht="42" x14ac:dyDescent="0.2">
      <c r="A566" s="32"/>
      <c r="B566" s="62" t="s">
        <v>3003</v>
      </c>
      <c r="C566" s="34" t="s">
        <v>3004</v>
      </c>
      <c r="D566" s="34" t="s">
        <v>36</v>
      </c>
      <c r="E566" s="34"/>
      <c r="F566" s="35">
        <v>60</v>
      </c>
      <c r="G566" s="34"/>
      <c r="H566" s="41">
        <f>G566*X566/F566</f>
        <v>0</v>
      </c>
      <c r="I566" s="61">
        <f>G566*Z566/F566</f>
        <v>0</v>
      </c>
      <c r="J566" s="75">
        <v>53.66</v>
      </c>
      <c r="K566" s="75">
        <f>J566*G566</f>
        <v>0</v>
      </c>
      <c r="L566" s="36" t="s">
        <v>3005</v>
      </c>
      <c r="M566" s="36" t="s">
        <v>3006</v>
      </c>
      <c r="N566" s="37" t="s">
        <v>3007</v>
      </c>
      <c r="O566" s="34" t="s">
        <v>3008</v>
      </c>
      <c r="P566" s="34" t="s">
        <v>40</v>
      </c>
      <c r="Q566" s="33" t="s">
        <v>2882</v>
      </c>
      <c r="R566" s="33" t="s">
        <v>3109</v>
      </c>
      <c r="S566" s="33" t="s">
        <v>3320</v>
      </c>
      <c r="T566" s="39">
        <v>3.2000000000000001E-2</v>
      </c>
      <c r="U566" s="36" t="s">
        <v>3009</v>
      </c>
      <c r="V566" s="40">
        <v>0</v>
      </c>
      <c r="W566" s="41">
        <v>1.92</v>
      </c>
      <c r="X566" s="41">
        <v>2.2000000000000002</v>
      </c>
      <c r="Y566" s="34" t="s">
        <v>53</v>
      </c>
      <c r="Z566" s="42">
        <v>8.8999999999999999E-3</v>
      </c>
      <c r="AA566" s="34"/>
      <c r="AB566" s="33" t="s">
        <v>2884</v>
      </c>
      <c r="AC566" s="33"/>
      <c r="AD566" s="31" t="s">
        <v>3010</v>
      </c>
      <c r="AE566" s="1" t="e">
        <f>#REF!*G566</f>
        <v>#REF!</v>
      </c>
    </row>
    <row r="567" spans="1:31" ht="42" x14ac:dyDescent="0.2">
      <c r="A567" s="32"/>
      <c r="B567" s="62" t="s">
        <v>3011</v>
      </c>
      <c r="C567" s="34" t="s">
        <v>3012</v>
      </c>
      <c r="D567" s="34" t="s">
        <v>36</v>
      </c>
      <c r="E567" s="34"/>
      <c r="F567" s="35">
        <v>80</v>
      </c>
      <c r="G567" s="34"/>
      <c r="H567" s="41">
        <f>G567*X567/F567</f>
        <v>0</v>
      </c>
      <c r="I567" s="61">
        <f>G567*Z567/F567</f>
        <v>0</v>
      </c>
      <c r="J567" s="75">
        <v>60.94</v>
      </c>
      <c r="K567" s="75">
        <f>J567*G567</f>
        <v>0</v>
      </c>
      <c r="L567" s="36" t="s">
        <v>3013</v>
      </c>
      <c r="M567" s="36" t="s">
        <v>3014</v>
      </c>
      <c r="N567" s="37" t="s">
        <v>2999</v>
      </c>
      <c r="O567" s="34" t="s">
        <v>3015</v>
      </c>
      <c r="P567" s="34" t="s">
        <v>40</v>
      </c>
      <c r="Q567" s="33" t="s">
        <v>2882</v>
      </c>
      <c r="R567" s="33" t="s">
        <v>3109</v>
      </c>
      <c r="S567" s="33" t="s">
        <v>3320</v>
      </c>
      <c r="T567" s="39">
        <v>0.03</v>
      </c>
      <c r="U567" s="36" t="s">
        <v>3016</v>
      </c>
      <c r="V567" s="40">
        <v>0</v>
      </c>
      <c r="W567" s="41">
        <v>2.4</v>
      </c>
      <c r="X567" s="41">
        <v>2.7</v>
      </c>
      <c r="Y567" s="34" t="s">
        <v>53</v>
      </c>
      <c r="Z567" s="42">
        <v>8.8999999999999999E-3</v>
      </c>
      <c r="AA567" s="34"/>
      <c r="AB567" s="33" t="s">
        <v>2884</v>
      </c>
      <c r="AC567" s="33"/>
      <c r="AD567" s="31" t="s">
        <v>3017</v>
      </c>
      <c r="AE567" s="1" t="e">
        <f>#REF!*G567</f>
        <v>#REF!</v>
      </c>
    </row>
    <row r="568" spans="1:31" ht="42" x14ac:dyDescent="0.2">
      <c r="A568" s="32"/>
      <c r="B568" s="62" t="s">
        <v>3018</v>
      </c>
      <c r="C568" s="34" t="s">
        <v>3019</v>
      </c>
      <c r="D568" s="34" t="s">
        <v>36</v>
      </c>
      <c r="E568" s="34"/>
      <c r="F568" s="35">
        <v>40</v>
      </c>
      <c r="G568" s="34"/>
      <c r="H568" s="41">
        <f>G568*X568/F568</f>
        <v>0</v>
      </c>
      <c r="I568" s="61">
        <f>G568*Z568/F568</f>
        <v>0</v>
      </c>
      <c r="J568" s="75">
        <v>72.900000000000006</v>
      </c>
      <c r="K568" s="75">
        <f>J568*G568</f>
        <v>0</v>
      </c>
      <c r="L568" s="36" t="s">
        <v>3020</v>
      </c>
      <c r="M568" s="36" t="s">
        <v>3021</v>
      </c>
      <c r="N568" s="37" t="s">
        <v>3007</v>
      </c>
      <c r="O568" s="34" t="s">
        <v>3022</v>
      </c>
      <c r="P568" s="34" t="s">
        <v>40</v>
      </c>
      <c r="Q568" s="33" t="s">
        <v>2882</v>
      </c>
      <c r="R568" s="33" t="s">
        <v>3109</v>
      </c>
      <c r="S568" s="33" t="s">
        <v>3320</v>
      </c>
      <c r="T568" s="39">
        <v>4.5999999999999999E-2</v>
      </c>
      <c r="U568" s="36" t="s">
        <v>3023</v>
      </c>
      <c r="V568" s="40">
        <v>0</v>
      </c>
      <c r="W568" s="41">
        <v>1.84</v>
      </c>
      <c r="X568" s="41">
        <v>2.16</v>
      </c>
      <c r="Y568" s="34" t="s">
        <v>53</v>
      </c>
      <c r="Z568" s="42">
        <v>8.8999999999999999E-3</v>
      </c>
      <c r="AA568" s="34"/>
      <c r="AB568" s="33" t="s">
        <v>2884</v>
      </c>
      <c r="AC568" s="33"/>
      <c r="AD568" s="31" t="s">
        <v>3024</v>
      </c>
      <c r="AE568" s="1" t="e">
        <f>#REF!*G568</f>
        <v>#REF!</v>
      </c>
    </row>
    <row r="569" spans="1:31" ht="42.75" thickBot="1" x14ac:dyDescent="0.25">
      <c r="A569" s="32"/>
      <c r="B569" s="62" t="s">
        <v>3025</v>
      </c>
      <c r="C569" s="34" t="s">
        <v>3026</v>
      </c>
      <c r="D569" s="34" t="s">
        <v>36</v>
      </c>
      <c r="E569" s="34"/>
      <c r="F569" s="35">
        <v>36</v>
      </c>
      <c r="G569" s="34"/>
      <c r="H569" s="41">
        <f>G569*X569/F569</f>
        <v>0</v>
      </c>
      <c r="I569" s="61">
        <f>G569*Z569/F569</f>
        <v>0</v>
      </c>
      <c r="J569" s="75">
        <v>63.39</v>
      </c>
      <c r="K569" s="75">
        <f>J569*G569</f>
        <v>0</v>
      </c>
      <c r="L569" s="36" t="s">
        <v>3027</v>
      </c>
      <c r="M569" s="36" t="s">
        <v>3028</v>
      </c>
      <c r="N569" s="37" t="s">
        <v>3029</v>
      </c>
      <c r="O569" s="34" t="s">
        <v>3030</v>
      </c>
      <c r="P569" s="34" t="s">
        <v>40</v>
      </c>
      <c r="Q569" s="33" t="s">
        <v>2882</v>
      </c>
      <c r="R569" s="33" t="s">
        <v>3109</v>
      </c>
      <c r="S569" s="33" t="s">
        <v>3320</v>
      </c>
      <c r="T569" s="39">
        <v>3.6999999999999998E-2</v>
      </c>
      <c r="U569" s="36" t="s">
        <v>3031</v>
      </c>
      <c r="V569" s="40">
        <v>0</v>
      </c>
      <c r="W569" s="41">
        <v>1.3320000000000001</v>
      </c>
      <c r="X569" s="41">
        <v>1.6</v>
      </c>
      <c r="Y569" s="34" t="s">
        <v>53</v>
      </c>
      <c r="Z569" s="42">
        <v>8.8999999999999999E-3</v>
      </c>
      <c r="AA569" s="34"/>
      <c r="AB569" s="33" t="s">
        <v>2884</v>
      </c>
      <c r="AC569" s="33"/>
      <c r="AD569" s="31" t="s">
        <v>3032</v>
      </c>
      <c r="AE569" s="1" t="e">
        <f>#REF!*G569</f>
        <v>#REF!</v>
      </c>
    </row>
    <row r="570" spans="1:31" ht="12" customHeight="1" x14ac:dyDescent="0.2">
      <c r="A570" s="2"/>
      <c r="B570" s="11" t="s">
        <v>3033</v>
      </c>
      <c r="C570" s="12"/>
      <c r="D570" s="12"/>
      <c r="E570" s="12"/>
      <c r="F570" s="12"/>
      <c r="G570" s="12"/>
      <c r="H570" s="12"/>
      <c r="I570" s="12"/>
      <c r="J570" s="72"/>
      <c r="K570" s="72"/>
      <c r="L570" s="13"/>
      <c r="M570" s="13"/>
      <c r="N570" s="13"/>
      <c r="O570" s="12"/>
      <c r="P570" s="13"/>
      <c r="Q570" s="13"/>
      <c r="R570" s="13"/>
      <c r="S570" s="13"/>
      <c r="T570" s="14"/>
      <c r="U570" s="14"/>
      <c r="V570" s="14"/>
      <c r="W570" s="13"/>
      <c r="X570" s="13"/>
      <c r="Y570" s="13"/>
      <c r="Z570" s="13"/>
      <c r="AA570" s="13"/>
      <c r="AB570" s="13"/>
      <c r="AC570" s="13"/>
    </row>
    <row r="571" spans="1:31" ht="42" x14ac:dyDescent="0.2">
      <c r="A571" s="32"/>
      <c r="B571" s="62" t="s">
        <v>3034</v>
      </c>
      <c r="C571" s="34" t="s">
        <v>3035</v>
      </c>
      <c r="D571" s="34" t="s">
        <v>36</v>
      </c>
      <c r="E571" s="34"/>
      <c r="F571" s="35">
        <v>36</v>
      </c>
      <c r="G571" s="34"/>
      <c r="H571" s="41">
        <f>G571*X571/F571</f>
        <v>0</v>
      </c>
      <c r="I571" s="61">
        <f>G571*Z571/F571</f>
        <v>0</v>
      </c>
      <c r="J571" s="75">
        <v>92.36</v>
      </c>
      <c r="K571" s="75">
        <f t="shared" ref="K571:K581" si="0">J571*G571</f>
        <v>0</v>
      </c>
      <c r="L571" s="36" t="s">
        <v>3036</v>
      </c>
      <c r="M571" s="36" t="s">
        <v>3037</v>
      </c>
      <c r="N571" s="37" t="s">
        <v>3322</v>
      </c>
      <c r="O571" s="34" t="s">
        <v>3038</v>
      </c>
      <c r="P571" s="34" t="s">
        <v>40</v>
      </c>
      <c r="Q571" s="33" t="s">
        <v>2882</v>
      </c>
      <c r="R571" s="33" t="s">
        <v>3109</v>
      </c>
      <c r="S571" s="33" t="s">
        <v>3320</v>
      </c>
      <c r="T571" s="39">
        <v>0.14000000000000001</v>
      </c>
      <c r="U571" s="36" t="s">
        <v>3039</v>
      </c>
      <c r="V571" s="40">
        <v>0</v>
      </c>
      <c r="W571" s="41">
        <v>5.04</v>
      </c>
      <c r="X571" s="41">
        <v>5.4</v>
      </c>
      <c r="Y571" s="34" t="s">
        <v>3040</v>
      </c>
      <c r="Z571" s="42">
        <v>2.1100000000000001E-2</v>
      </c>
      <c r="AA571" s="34"/>
      <c r="AB571" s="33" t="s">
        <v>3041</v>
      </c>
      <c r="AC571" s="33"/>
      <c r="AD571" s="31" t="s">
        <v>3042</v>
      </c>
      <c r="AE571" s="1" t="e">
        <f>#REF!*G571</f>
        <v>#REF!</v>
      </c>
    </row>
    <row r="572" spans="1:31" ht="42" x14ac:dyDescent="0.2">
      <c r="A572" s="32"/>
      <c r="B572" s="62" t="s">
        <v>3043</v>
      </c>
      <c r="C572" s="34" t="s">
        <v>3044</v>
      </c>
      <c r="D572" s="34" t="s">
        <v>36</v>
      </c>
      <c r="E572" s="34"/>
      <c r="F572" s="35">
        <v>42</v>
      </c>
      <c r="G572" s="34"/>
      <c r="H572" s="41">
        <f>G572*X572/F572</f>
        <v>0</v>
      </c>
      <c r="I572" s="61">
        <f>G572*Z572/F572</f>
        <v>0</v>
      </c>
      <c r="J572" s="75">
        <v>55.91</v>
      </c>
      <c r="K572" s="75">
        <f t="shared" si="0"/>
        <v>0</v>
      </c>
      <c r="L572" s="36" t="s">
        <v>3045</v>
      </c>
      <c r="M572" s="36" t="s">
        <v>3046</v>
      </c>
      <c r="N572" s="37" t="s">
        <v>3323</v>
      </c>
      <c r="O572" s="34" t="s">
        <v>3038</v>
      </c>
      <c r="P572" s="34" t="s">
        <v>40</v>
      </c>
      <c r="Q572" s="33" t="s">
        <v>2882</v>
      </c>
      <c r="R572" s="33" t="s">
        <v>3109</v>
      </c>
      <c r="S572" s="33" t="s">
        <v>3320</v>
      </c>
      <c r="T572" s="39">
        <v>0.09</v>
      </c>
      <c r="U572" s="36" t="s">
        <v>3047</v>
      </c>
      <c r="V572" s="40">
        <v>0</v>
      </c>
      <c r="W572" s="41">
        <v>3.78</v>
      </c>
      <c r="X572" s="41">
        <v>4.0999999999999996</v>
      </c>
      <c r="Y572" s="34" t="s">
        <v>3040</v>
      </c>
      <c r="Z572" s="42">
        <v>2.1100000000000001E-2</v>
      </c>
      <c r="AA572" s="34"/>
      <c r="AB572" s="33" t="s">
        <v>3041</v>
      </c>
      <c r="AC572" s="33"/>
      <c r="AD572" s="31" t="s">
        <v>3048</v>
      </c>
      <c r="AE572" s="1" t="e">
        <f>#REF!*G572</f>
        <v>#REF!</v>
      </c>
    </row>
    <row r="573" spans="1:31" ht="42" x14ac:dyDescent="0.2">
      <c r="A573" s="32"/>
      <c r="B573" s="62" t="s">
        <v>3049</v>
      </c>
      <c r="C573" s="34" t="s">
        <v>3050</v>
      </c>
      <c r="D573" s="34" t="s">
        <v>36</v>
      </c>
      <c r="E573" s="34"/>
      <c r="F573" s="35">
        <v>36</v>
      </c>
      <c r="G573" s="34"/>
      <c r="H573" s="41">
        <f>G573*X573/F573</f>
        <v>0</v>
      </c>
      <c r="I573" s="61">
        <f>G573*Z573/F573</f>
        <v>0</v>
      </c>
      <c r="J573" s="75">
        <v>99.58</v>
      </c>
      <c r="K573" s="75">
        <f t="shared" si="0"/>
        <v>0</v>
      </c>
      <c r="L573" s="36" t="s">
        <v>3051</v>
      </c>
      <c r="M573" s="36" t="s">
        <v>3052</v>
      </c>
      <c r="N573" s="37" t="s">
        <v>3324</v>
      </c>
      <c r="O573" s="34" t="s">
        <v>3038</v>
      </c>
      <c r="P573" s="34" t="s">
        <v>40</v>
      </c>
      <c r="Q573" s="33" t="s">
        <v>2882</v>
      </c>
      <c r="R573" s="33" t="s">
        <v>3109</v>
      </c>
      <c r="S573" s="33" t="s">
        <v>3320</v>
      </c>
      <c r="T573" s="39">
        <v>0.16</v>
      </c>
      <c r="U573" s="36" t="s">
        <v>3053</v>
      </c>
      <c r="V573" s="40">
        <v>0</v>
      </c>
      <c r="W573" s="41">
        <v>5.76</v>
      </c>
      <c r="X573" s="41">
        <v>6.1</v>
      </c>
      <c r="Y573" s="34" t="s">
        <v>3040</v>
      </c>
      <c r="Z573" s="42">
        <v>2.1100000000000001E-2</v>
      </c>
      <c r="AA573" s="34"/>
      <c r="AB573" s="33" t="s">
        <v>3041</v>
      </c>
      <c r="AC573" s="33"/>
      <c r="AD573" s="31" t="s">
        <v>3054</v>
      </c>
      <c r="AE573" s="1" t="e">
        <f>#REF!*G573</f>
        <v>#REF!</v>
      </c>
    </row>
    <row r="574" spans="1:31" ht="42" x14ac:dyDescent="0.2">
      <c r="A574" s="32"/>
      <c r="B574" s="62" t="s">
        <v>3055</v>
      </c>
      <c r="C574" s="34" t="s">
        <v>3056</v>
      </c>
      <c r="D574" s="34" t="s">
        <v>36</v>
      </c>
      <c r="E574" s="34"/>
      <c r="F574" s="35">
        <v>42</v>
      </c>
      <c r="G574" s="34"/>
      <c r="H574" s="41">
        <f>G574*X574/F574</f>
        <v>0</v>
      </c>
      <c r="I574" s="61">
        <f>G574*Z574/F574</f>
        <v>0</v>
      </c>
      <c r="J574" s="75">
        <v>60.31</v>
      </c>
      <c r="K574" s="75">
        <f t="shared" si="0"/>
        <v>0</v>
      </c>
      <c r="L574" s="36" t="s">
        <v>3057</v>
      </c>
      <c r="M574" s="36" t="s">
        <v>3058</v>
      </c>
      <c r="N574" s="37" t="s">
        <v>3324</v>
      </c>
      <c r="O574" s="34" t="s">
        <v>3038</v>
      </c>
      <c r="P574" s="34" t="s">
        <v>40</v>
      </c>
      <c r="Q574" s="33" t="s">
        <v>2882</v>
      </c>
      <c r="R574" s="33" t="s">
        <v>3109</v>
      </c>
      <c r="S574" s="33" t="s">
        <v>3320</v>
      </c>
      <c r="T574" s="39">
        <v>0.1</v>
      </c>
      <c r="U574" s="36" t="s">
        <v>3059</v>
      </c>
      <c r="V574" s="40">
        <v>0</v>
      </c>
      <c r="W574" s="41">
        <v>4.2</v>
      </c>
      <c r="X574" s="41">
        <v>4.5</v>
      </c>
      <c r="Y574" s="34" t="s">
        <v>3040</v>
      </c>
      <c r="Z574" s="42">
        <v>2.1100000000000001E-2</v>
      </c>
      <c r="AA574" s="34"/>
      <c r="AB574" s="33" t="s">
        <v>3041</v>
      </c>
      <c r="AC574" s="33"/>
      <c r="AD574" s="31" t="s">
        <v>3060</v>
      </c>
      <c r="AE574" s="1" t="e">
        <f>#REF!*G574</f>
        <v>#REF!</v>
      </c>
    </row>
    <row r="575" spans="1:31" ht="42" x14ac:dyDescent="0.2">
      <c r="A575" s="32"/>
      <c r="B575" s="62" t="s">
        <v>3061</v>
      </c>
      <c r="C575" s="34" t="s">
        <v>3062</v>
      </c>
      <c r="D575" s="34" t="s">
        <v>36</v>
      </c>
      <c r="E575" s="34"/>
      <c r="F575" s="35">
        <v>36</v>
      </c>
      <c r="G575" s="34"/>
      <c r="H575" s="41">
        <f>G575*X575/F575</f>
        <v>0</v>
      </c>
      <c r="I575" s="61">
        <f>G575*Z575/F575</f>
        <v>0</v>
      </c>
      <c r="J575" s="75">
        <v>109.56</v>
      </c>
      <c r="K575" s="75">
        <f t="shared" si="0"/>
        <v>0</v>
      </c>
      <c r="L575" s="36" t="s">
        <v>3063</v>
      </c>
      <c r="M575" s="36" t="s">
        <v>3064</v>
      </c>
      <c r="N575" s="37" t="s">
        <v>3325</v>
      </c>
      <c r="O575" s="34" t="s">
        <v>3038</v>
      </c>
      <c r="P575" s="34" t="s">
        <v>40</v>
      </c>
      <c r="Q575" s="33" t="s">
        <v>2882</v>
      </c>
      <c r="R575" s="33" t="s">
        <v>3109</v>
      </c>
      <c r="S575" s="33" t="s">
        <v>3320</v>
      </c>
      <c r="T575" s="39">
        <v>0.18</v>
      </c>
      <c r="U575" s="36" t="s">
        <v>3065</v>
      </c>
      <c r="V575" s="40">
        <v>0</v>
      </c>
      <c r="W575" s="41">
        <v>6.48</v>
      </c>
      <c r="X575" s="41">
        <v>6.8</v>
      </c>
      <c r="Y575" s="34" t="s">
        <v>3040</v>
      </c>
      <c r="Z575" s="42">
        <v>2.1100000000000001E-2</v>
      </c>
      <c r="AA575" s="34"/>
      <c r="AB575" s="33" t="s">
        <v>3041</v>
      </c>
      <c r="AC575" s="33"/>
      <c r="AD575" s="31" t="s">
        <v>3066</v>
      </c>
      <c r="AE575" s="1" t="e">
        <f>#REF!*G575</f>
        <v>#REF!</v>
      </c>
    </row>
    <row r="576" spans="1:31" ht="42" x14ac:dyDescent="0.2">
      <c r="A576" s="32"/>
      <c r="B576" s="62" t="s">
        <v>3067</v>
      </c>
      <c r="C576" s="34" t="s">
        <v>3068</v>
      </c>
      <c r="D576" s="34" t="s">
        <v>36</v>
      </c>
      <c r="E576" s="34"/>
      <c r="F576" s="35">
        <v>36</v>
      </c>
      <c r="G576" s="34"/>
      <c r="H576" s="41">
        <f>G576*X576/F576</f>
        <v>0</v>
      </c>
      <c r="I576" s="61">
        <f>G576*Z576/F576</f>
        <v>0</v>
      </c>
      <c r="J576" s="75">
        <v>108.74</v>
      </c>
      <c r="K576" s="75">
        <f t="shared" si="0"/>
        <v>0</v>
      </c>
      <c r="L576" s="36" t="s">
        <v>3069</v>
      </c>
      <c r="M576" s="36" t="s">
        <v>3070</v>
      </c>
      <c r="N576" s="37" t="s">
        <v>3324</v>
      </c>
      <c r="O576" s="34" t="s">
        <v>3038</v>
      </c>
      <c r="P576" s="34" t="s">
        <v>40</v>
      </c>
      <c r="Q576" s="33" t="s">
        <v>2882</v>
      </c>
      <c r="R576" s="33" t="s">
        <v>3109</v>
      </c>
      <c r="S576" s="33" t="s">
        <v>3320</v>
      </c>
      <c r="T576" s="39">
        <v>0.16</v>
      </c>
      <c r="U576" s="36" t="s">
        <v>3053</v>
      </c>
      <c r="V576" s="40">
        <v>0</v>
      </c>
      <c r="W576" s="41">
        <v>5.76</v>
      </c>
      <c r="X576" s="41">
        <v>6.1</v>
      </c>
      <c r="Y576" s="34" t="s">
        <v>3040</v>
      </c>
      <c r="Z576" s="42">
        <v>2.1100000000000001E-2</v>
      </c>
      <c r="AA576" s="34"/>
      <c r="AB576" s="33" t="s">
        <v>3041</v>
      </c>
      <c r="AC576" s="33"/>
      <c r="AD576" s="31" t="s">
        <v>3071</v>
      </c>
      <c r="AE576" s="1" t="e">
        <f>#REF!*G576</f>
        <v>#REF!</v>
      </c>
    </row>
    <row r="577" spans="1:31" ht="42" x14ac:dyDescent="0.2">
      <c r="A577" s="32"/>
      <c r="B577" s="62" t="s">
        <v>3072</v>
      </c>
      <c r="C577" s="34" t="s">
        <v>3073</v>
      </c>
      <c r="D577" s="34" t="s">
        <v>36</v>
      </c>
      <c r="E577" s="34"/>
      <c r="F577" s="35">
        <v>36</v>
      </c>
      <c r="G577" s="34"/>
      <c r="H577" s="41">
        <f>G577*X577/F577</f>
        <v>0</v>
      </c>
      <c r="I577" s="61">
        <f>G577*Z577/F577</f>
        <v>0</v>
      </c>
      <c r="J577" s="75">
        <v>108.74</v>
      </c>
      <c r="K577" s="75">
        <f t="shared" si="0"/>
        <v>0</v>
      </c>
      <c r="L577" s="36" t="s">
        <v>3074</v>
      </c>
      <c r="M577" s="36" t="s">
        <v>3075</v>
      </c>
      <c r="N577" s="37" t="s">
        <v>3324</v>
      </c>
      <c r="O577" s="34" t="s">
        <v>3038</v>
      </c>
      <c r="P577" s="34" t="s">
        <v>40</v>
      </c>
      <c r="Q577" s="33" t="s">
        <v>2882</v>
      </c>
      <c r="R577" s="33" t="s">
        <v>3109</v>
      </c>
      <c r="S577" s="33" t="s">
        <v>3320</v>
      </c>
      <c r="T577" s="39">
        <v>0.16</v>
      </c>
      <c r="U577" s="36" t="s">
        <v>3053</v>
      </c>
      <c r="V577" s="40">
        <v>0</v>
      </c>
      <c r="W577" s="41">
        <v>5.76</v>
      </c>
      <c r="X577" s="41">
        <v>6.1</v>
      </c>
      <c r="Y577" s="34" t="s">
        <v>3040</v>
      </c>
      <c r="Z577" s="42">
        <v>2.1100000000000001E-2</v>
      </c>
      <c r="AA577" s="34"/>
      <c r="AB577" s="33" t="s">
        <v>3041</v>
      </c>
      <c r="AC577" s="33"/>
      <c r="AD577" s="31" t="s">
        <v>3076</v>
      </c>
      <c r="AE577" s="1" t="e">
        <f>#REF!*G577</f>
        <v>#REF!</v>
      </c>
    </row>
    <row r="578" spans="1:31" ht="42" x14ac:dyDescent="0.2">
      <c r="A578" s="32"/>
      <c r="B578" s="62" t="s">
        <v>3077</v>
      </c>
      <c r="C578" s="34" t="s">
        <v>3078</v>
      </c>
      <c r="D578" s="34" t="s">
        <v>36</v>
      </c>
      <c r="E578" s="34"/>
      <c r="F578" s="35">
        <v>36</v>
      </c>
      <c r="G578" s="34"/>
      <c r="H578" s="41">
        <f>G578*X578/F578</f>
        <v>0</v>
      </c>
      <c r="I578" s="61">
        <f>G578*Z578/F578</f>
        <v>0</v>
      </c>
      <c r="J578" s="75">
        <v>108.74</v>
      </c>
      <c r="K578" s="75">
        <f t="shared" si="0"/>
        <v>0</v>
      </c>
      <c r="L578" s="36" t="s">
        <v>3079</v>
      </c>
      <c r="M578" s="36" t="s">
        <v>3080</v>
      </c>
      <c r="N578" s="37" t="s">
        <v>3324</v>
      </c>
      <c r="O578" s="34" t="s">
        <v>3038</v>
      </c>
      <c r="P578" s="34" t="s">
        <v>40</v>
      </c>
      <c r="Q578" s="33" t="s">
        <v>2882</v>
      </c>
      <c r="R578" s="33" t="s">
        <v>3109</v>
      </c>
      <c r="S578" s="33" t="s">
        <v>3320</v>
      </c>
      <c r="T578" s="39">
        <v>0.16</v>
      </c>
      <c r="U578" s="36" t="s">
        <v>3053</v>
      </c>
      <c r="V578" s="40">
        <v>0</v>
      </c>
      <c r="W578" s="41">
        <v>5.76</v>
      </c>
      <c r="X578" s="41">
        <v>6.1</v>
      </c>
      <c r="Y578" s="34" t="s">
        <v>3040</v>
      </c>
      <c r="Z578" s="42">
        <v>2.1100000000000001E-2</v>
      </c>
      <c r="AA578" s="34"/>
      <c r="AB578" s="33" t="s">
        <v>3041</v>
      </c>
      <c r="AC578" s="33"/>
      <c r="AD578" s="31" t="s">
        <v>3081</v>
      </c>
      <c r="AE578" s="1" t="e">
        <f>#REF!*G578</f>
        <v>#REF!</v>
      </c>
    </row>
    <row r="579" spans="1:31" ht="42" x14ac:dyDescent="0.2">
      <c r="A579" s="32"/>
      <c r="B579" s="62" t="s">
        <v>3082</v>
      </c>
      <c r="C579" s="34" t="s">
        <v>3083</v>
      </c>
      <c r="D579" s="34" t="s">
        <v>36</v>
      </c>
      <c r="E579" s="34"/>
      <c r="F579" s="35">
        <v>36</v>
      </c>
      <c r="G579" s="34"/>
      <c r="H579" s="41">
        <f>G579*X579/F579</f>
        <v>0</v>
      </c>
      <c r="I579" s="61">
        <f>G579*Z579/F579</f>
        <v>0</v>
      </c>
      <c r="J579" s="75">
        <v>104.58</v>
      </c>
      <c r="K579" s="75">
        <f t="shared" si="0"/>
        <v>0</v>
      </c>
      <c r="L579" s="36" t="s">
        <v>3084</v>
      </c>
      <c r="M579" s="36" t="s">
        <v>3085</v>
      </c>
      <c r="N579" s="37" t="s">
        <v>3324</v>
      </c>
      <c r="O579" s="34" t="s">
        <v>3038</v>
      </c>
      <c r="P579" s="34" t="s">
        <v>40</v>
      </c>
      <c r="Q579" s="33" t="s">
        <v>2882</v>
      </c>
      <c r="R579" s="33" t="s">
        <v>3109</v>
      </c>
      <c r="S579" s="33" t="s">
        <v>3320</v>
      </c>
      <c r="T579" s="39">
        <v>0.16</v>
      </c>
      <c r="U579" s="36" t="s">
        <v>3053</v>
      </c>
      <c r="V579" s="40">
        <v>0</v>
      </c>
      <c r="W579" s="41">
        <v>5.76</v>
      </c>
      <c r="X579" s="41">
        <v>6.1</v>
      </c>
      <c r="Y579" s="34" t="s">
        <v>3040</v>
      </c>
      <c r="Z579" s="42">
        <v>2.1100000000000001E-2</v>
      </c>
      <c r="AA579" s="34"/>
      <c r="AB579" s="33" t="s">
        <v>3041</v>
      </c>
      <c r="AC579" s="33"/>
      <c r="AD579" s="31" t="s">
        <v>3086</v>
      </c>
      <c r="AE579" s="1" t="e">
        <f>#REF!*G579</f>
        <v>#REF!</v>
      </c>
    </row>
    <row r="580" spans="1:31" ht="42" x14ac:dyDescent="0.2">
      <c r="A580" s="32"/>
      <c r="B580" s="62" t="s">
        <v>3087</v>
      </c>
      <c r="C580" s="34" t="s">
        <v>3088</v>
      </c>
      <c r="D580" s="34" t="s">
        <v>36</v>
      </c>
      <c r="E580" s="34"/>
      <c r="F580" s="35">
        <v>36</v>
      </c>
      <c r="G580" s="34"/>
      <c r="H580" s="41">
        <f>G580*X580/F580</f>
        <v>0</v>
      </c>
      <c r="I580" s="61">
        <f>G580*Z580/F580</f>
        <v>0</v>
      </c>
      <c r="J580" s="75">
        <v>108.74</v>
      </c>
      <c r="K580" s="75">
        <f t="shared" si="0"/>
        <v>0</v>
      </c>
      <c r="L580" s="36" t="s">
        <v>3089</v>
      </c>
      <c r="M580" s="36" t="s">
        <v>3090</v>
      </c>
      <c r="N580" s="37" t="s">
        <v>3324</v>
      </c>
      <c r="O580" s="34" t="s">
        <v>3038</v>
      </c>
      <c r="P580" s="34" t="s">
        <v>40</v>
      </c>
      <c r="Q580" s="33" t="s">
        <v>2882</v>
      </c>
      <c r="R580" s="33" t="s">
        <v>3109</v>
      </c>
      <c r="S580" s="33" t="s">
        <v>3320</v>
      </c>
      <c r="T580" s="39">
        <v>0.16</v>
      </c>
      <c r="U580" s="36" t="s">
        <v>3053</v>
      </c>
      <c r="V580" s="40">
        <v>0</v>
      </c>
      <c r="W580" s="41">
        <v>5.76</v>
      </c>
      <c r="X580" s="41">
        <v>6.1</v>
      </c>
      <c r="Y580" s="34" t="s">
        <v>3040</v>
      </c>
      <c r="Z580" s="42">
        <v>2.1100000000000001E-2</v>
      </c>
      <c r="AA580" s="34"/>
      <c r="AB580" s="33" t="s">
        <v>3041</v>
      </c>
      <c r="AC580" s="33"/>
      <c r="AD580" s="31" t="s">
        <v>3091</v>
      </c>
      <c r="AE580" s="1" t="e">
        <f>#REF!*G580</f>
        <v>#REF!</v>
      </c>
    </row>
    <row r="581" spans="1:31" ht="42" x14ac:dyDescent="0.2">
      <c r="A581" s="32"/>
      <c r="B581" s="62" t="s">
        <v>3092</v>
      </c>
      <c r="C581" s="34" t="s">
        <v>3093</v>
      </c>
      <c r="D581" s="34" t="s">
        <v>36</v>
      </c>
      <c r="E581" s="34"/>
      <c r="F581" s="35">
        <v>36</v>
      </c>
      <c r="G581" s="34"/>
      <c r="H581" s="41">
        <f>G581*X581/F581</f>
        <v>0</v>
      </c>
      <c r="I581" s="61">
        <f>G581*Z581/F581</f>
        <v>0</v>
      </c>
      <c r="J581" s="75">
        <v>108.74</v>
      </c>
      <c r="K581" s="75">
        <f t="shared" si="0"/>
        <v>0</v>
      </c>
      <c r="L581" s="36" t="s">
        <v>3094</v>
      </c>
      <c r="M581" s="36" t="s">
        <v>3095</v>
      </c>
      <c r="N581" s="37" t="s">
        <v>3324</v>
      </c>
      <c r="O581" s="34" t="s">
        <v>3038</v>
      </c>
      <c r="P581" s="34" t="s">
        <v>40</v>
      </c>
      <c r="Q581" s="33" t="s">
        <v>2882</v>
      </c>
      <c r="R581" s="33" t="s">
        <v>3109</v>
      </c>
      <c r="S581" s="33" t="s">
        <v>3320</v>
      </c>
      <c r="T581" s="39">
        <v>0.16</v>
      </c>
      <c r="U581" s="36" t="s">
        <v>3053</v>
      </c>
      <c r="V581" s="40">
        <v>0</v>
      </c>
      <c r="W581" s="41">
        <v>5.76</v>
      </c>
      <c r="X581" s="41">
        <v>6.1</v>
      </c>
      <c r="Y581" s="34" t="s">
        <v>3040</v>
      </c>
      <c r="Z581" s="42">
        <v>2.1100000000000001E-2</v>
      </c>
      <c r="AA581" s="34"/>
      <c r="AB581" s="33" t="s">
        <v>3041</v>
      </c>
      <c r="AC581" s="33"/>
      <c r="AD581" s="31" t="s">
        <v>3096</v>
      </c>
      <c r="AE581" s="1" t="e">
        <f>#REF!*G581</f>
        <v>#REF!</v>
      </c>
    </row>
  </sheetData>
  <hyperlinks>
    <hyperlink ref="B13" r:id="rId1" tooltip="Перейти к описанию на сайте"/>
    <hyperlink ref="B14" r:id="rId2" tooltip="Перейти к описанию на сайте"/>
    <hyperlink ref="B15" r:id="rId3" tooltip="Перейти к описанию на сайте"/>
    <hyperlink ref="B16" r:id="rId4" tooltip="Перейти к описанию на сайте"/>
    <hyperlink ref="B19" r:id="rId5" tooltip="Перейти к описанию на сайте"/>
    <hyperlink ref="B20" r:id="rId6" tooltip="Перейти к описанию на сайте"/>
    <hyperlink ref="B21" r:id="rId7" tooltip="Перейти к описанию на сайте"/>
    <hyperlink ref="B24" r:id="rId8" tooltip="Перейти к описанию на сайте"/>
    <hyperlink ref="B25" r:id="rId9" tooltip="Перейти к описанию на сайте"/>
    <hyperlink ref="B26" r:id="rId10" tooltip="Перейти к описанию на сайте"/>
    <hyperlink ref="B27" r:id="rId11" tooltip="Перейти к описанию на сайте"/>
    <hyperlink ref="B28" r:id="rId12" tooltip="Перейти к описанию на сайте"/>
    <hyperlink ref="B29" r:id="rId13" tooltip="Перейти к описанию на сайте"/>
    <hyperlink ref="B30" r:id="rId14" tooltip="Перейти к описанию на сайте"/>
    <hyperlink ref="B31" r:id="rId15" tooltip="Перейти к описанию на сайте"/>
    <hyperlink ref="B34" r:id="rId16" tooltip="Перейти к описанию на сайте"/>
    <hyperlink ref="B35" r:id="rId17" tooltip="Перейти к описанию на сайте"/>
    <hyperlink ref="B36" r:id="rId18" tooltip="Перейти к описанию на сайте"/>
    <hyperlink ref="B37" r:id="rId19" tooltip="Перейти к описанию на сайте"/>
    <hyperlink ref="B38" r:id="rId20" tooltip="Перейти к описанию на сайте"/>
    <hyperlink ref="B39" r:id="rId21" tooltip="Перейти к описанию на сайте"/>
    <hyperlink ref="B40" r:id="rId22" tooltip="Перейти к описанию на сайте"/>
    <hyperlink ref="B41" r:id="rId23" tooltip="Перейти к описанию на сайте"/>
    <hyperlink ref="B42" r:id="rId24" tooltip="Перейти к описанию на сайте"/>
    <hyperlink ref="B43" r:id="rId25" tooltip="Перейти к описанию на сайте"/>
    <hyperlink ref="B44" r:id="rId26" tooltip="Перейти к описанию на сайте"/>
    <hyperlink ref="B45" r:id="rId27" tooltip="Перейти к описанию на сайте"/>
    <hyperlink ref="B46" r:id="rId28" tooltip="Перейти к описанию на сайте"/>
    <hyperlink ref="B47" r:id="rId29" tooltip="Перейти к описанию на сайте"/>
    <hyperlink ref="B49" r:id="rId30" tooltip="Перейти к описанию на сайте"/>
    <hyperlink ref="B50" r:id="rId31" tooltip="Перейти к описанию на сайте"/>
    <hyperlink ref="B51" r:id="rId32" tooltip="Перейти к описанию на сайте"/>
    <hyperlink ref="B52" r:id="rId33" tooltip="Перейти к описанию на сайте"/>
    <hyperlink ref="B55" r:id="rId34" tooltip="Перейти к описанию на сайте"/>
    <hyperlink ref="B56" r:id="rId35" tooltip="Перейти к описанию на сайте"/>
    <hyperlink ref="B59" r:id="rId36" tooltip="Перейти к описанию на сайте"/>
    <hyperlink ref="B60" r:id="rId37" tooltip="Перейти к описанию на сайте"/>
    <hyperlink ref="B62" r:id="rId38" tooltip="Перейти к описанию на сайте"/>
    <hyperlink ref="B63" r:id="rId39" tooltip="Перейти к описанию на сайте"/>
    <hyperlink ref="B67" r:id="rId40" tooltip="Перейти к описанию на сайте"/>
    <hyperlink ref="B70" r:id="rId41" tooltip="Перейти к описанию на сайте"/>
    <hyperlink ref="B71" r:id="rId42" tooltip="Перейти к описанию на сайте"/>
    <hyperlink ref="B72" r:id="rId43" tooltip="Перейти к описанию на сайте"/>
    <hyperlink ref="B73" r:id="rId44" tooltip="Перейти к описанию на сайте"/>
    <hyperlink ref="B74" r:id="rId45" tooltip="Перейти к описанию на сайте"/>
    <hyperlink ref="B75" r:id="rId46" tooltip="Перейти к описанию на сайте"/>
    <hyperlink ref="B78" r:id="rId47" tooltip="Перейти к описанию на сайте"/>
    <hyperlink ref="B79" r:id="rId48" tooltip="Перейти к описанию на сайте"/>
    <hyperlink ref="B80" r:id="rId49" tooltip="Перейти к описанию на сайте"/>
    <hyperlink ref="B81" r:id="rId50" tooltip="Перейти к описанию на сайте"/>
    <hyperlink ref="B82" r:id="rId51" tooltip="Перейти к описанию на сайте"/>
    <hyperlink ref="B83" r:id="rId52" tooltip="Перейти к описанию на сайте"/>
    <hyperlink ref="B84" r:id="rId53" tooltip="Перейти к описанию на сайте"/>
    <hyperlink ref="B85" r:id="rId54" tooltip="Перейти к описанию на сайте"/>
    <hyperlink ref="B88" r:id="rId55" tooltip="Перейти к описанию на сайте"/>
    <hyperlink ref="B89" r:id="rId56" tooltip="Перейти к описанию на сайте"/>
    <hyperlink ref="B92" r:id="rId57" tooltip="Перейти к описанию на сайте"/>
    <hyperlink ref="B93" r:id="rId58" tooltip="Перейти к описанию на сайте"/>
    <hyperlink ref="B94" r:id="rId59" tooltip="Перейти к описанию на сайте"/>
    <hyperlink ref="B95" r:id="rId60" tooltip="Перейти к описанию на сайте"/>
    <hyperlink ref="B96" r:id="rId61" tooltip="Перейти к описанию на сайте"/>
    <hyperlink ref="B97" r:id="rId62" tooltip="Перейти к описанию на сайте"/>
    <hyperlink ref="B98" r:id="rId63" tooltip="Перейти к описанию на сайте"/>
    <hyperlink ref="B99" r:id="rId64" tooltip="Перейти к описанию на сайте"/>
    <hyperlink ref="B100" r:id="rId65" tooltip="Перейти к описанию на сайте"/>
    <hyperlink ref="B101" r:id="rId66" tooltip="Перейти к описанию на сайте"/>
    <hyperlink ref="B102" r:id="rId67" tooltip="Перейти к описанию на сайте"/>
    <hyperlink ref="B103" r:id="rId68" tooltip="Перейти к описанию на сайте"/>
    <hyperlink ref="B104" r:id="rId69" tooltip="Перейти к описанию на сайте"/>
    <hyperlink ref="B105" r:id="rId70" tooltip="Перейти к описанию на сайте"/>
    <hyperlink ref="B106" r:id="rId71" tooltip="Перейти к описанию на сайте"/>
    <hyperlink ref="B107" r:id="rId72" tooltip="Перейти к описанию на сайте"/>
    <hyperlink ref="B110" r:id="rId73" tooltip="Перейти к описанию на сайте"/>
    <hyperlink ref="B111" r:id="rId74" tooltip="Перейти к описанию на сайте"/>
    <hyperlink ref="B112" r:id="rId75" tooltip="Перейти к описанию на сайте"/>
    <hyperlink ref="B113" r:id="rId76" tooltip="Перейти к описанию на сайте"/>
    <hyperlink ref="B114" r:id="rId77" tooltip="Перейти к описанию на сайте"/>
    <hyperlink ref="B115" r:id="rId78" tooltip="Перейти к описанию на сайте"/>
    <hyperlink ref="B116" r:id="rId79" tooltip="Перейти к описанию на сайте"/>
    <hyperlink ref="B117" r:id="rId80" tooltip="Перейти к описанию на сайте"/>
    <hyperlink ref="B118" r:id="rId81" tooltip="Перейти к описанию на сайте"/>
    <hyperlink ref="B119" r:id="rId82" tooltip="Перейти к описанию на сайте"/>
    <hyperlink ref="B120" r:id="rId83" tooltip="Перейти к описанию на сайте"/>
    <hyperlink ref="B121" r:id="rId84" tooltip="Перейти к описанию на сайте"/>
    <hyperlink ref="B122" r:id="rId85" tooltip="Перейти к описанию на сайте"/>
    <hyperlink ref="B123" r:id="rId86" tooltip="Перейти к описанию на сайте"/>
    <hyperlink ref="B124" r:id="rId87" tooltip="Перейти к описанию на сайте"/>
    <hyperlink ref="B127" r:id="rId88" tooltip="Перейти к описанию на сайте"/>
    <hyperlink ref="B128" r:id="rId89" tooltip="Перейти к описанию на сайте"/>
    <hyperlink ref="B129" r:id="rId90" tooltip="Перейти к описанию на сайте"/>
    <hyperlink ref="B130" r:id="rId91" tooltip="Перейти к описанию на сайте"/>
    <hyperlink ref="B133" r:id="rId92" tooltip="Перейти к описанию на сайте"/>
    <hyperlink ref="B134" r:id="rId93" tooltip="Перейти к описанию на сайте"/>
    <hyperlink ref="B137" r:id="rId94" tooltip="Перейти к описанию на сайте"/>
    <hyperlink ref="B140" r:id="rId95" tooltip="Перейти к описанию на сайте"/>
    <hyperlink ref="B141" r:id="rId96" tooltip="Перейти к описанию на сайте"/>
    <hyperlink ref="B142" r:id="rId97" tooltip="Перейти к описанию на сайте"/>
    <hyperlink ref="B144" r:id="rId98" tooltip="Перейти к описанию на сайте"/>
    <hyperlink ref="B146" r:id="rId99" tooltip="Перейти к описанию на сайте"/>
    <hyperlink ref="B147" r:id="rId100" tooltip="Перейти к описанию на сайте"/>
    <hyperlink ref="B148" r:id="rId101" tooltip="Перейти к описанию на сайте"/>
    <hyperlink ref="B149" r:id="rId102" tooltip="Перейти к описанию на сайте"/>
    <hyperlink ref="B150" r:id="rId103" tooltip="Перейти к описанию на сайте"/>
    <hyperlink ref="B151" r:id="rId104" tooltip="Перейти к описанию на сайте"/>
    <hyperlink ref="B153" r:id="rId105" tooltip="Перейти к описанию на сайте"/>
    <hyperlink ref="B154" r:id="rId106" tooltip="Перейти к описанию на сайте"/>
    <hyperlink ref="B156" r:id="rId107" tooltip="Перейти к описанию на сайте"/>
    <hyperlink ref="B158" r:id="rId108" tooltip="Перейти к описанию на сайте"/>
    <hyperlink ref="B159" r:id="rId109" tooltip="Перейти к описанию на сайте"/>
    <hyperlink ref="B160" r:id="rId110" tooltip="Перейти к описанию на сайте"/>
    <hyperlink ref="B161" r:id="rId111" tooltip="Перейти к описанию на сайте"/>
    <hyperlink ref="B162" r:id="rId112" tooltip="Перейти к описанию на сайте"/>
    <hyperlink ref="B163" r:id="rId113" tooltip="Перейти к описанию на сайте"/>
    <hyperlink ref="B164" r:id="rId114" tooltip="Перейти к описанию на сайте"/>
    <hyperlink ref="B166" r:id="rId115" tooltip="Перейти к описанию на сайте"/>
    <hyperlink ref="B167" r:id="rId116" tooltip="Перейти к описанию на сайте"/>
    <hyperlink ref="B168" r:id="rId117" tooltip="Перейти к описанию на сайте"/>
    <hyperlink ref="B169" r:id="rId118" tooltip="Перейти к описанию на сайте"/>
    <hyperlink ref="B170" r:id="rId119" tooltip="Перейти к описанию на сайте"/>
    <hyperlink ref="B171" r:id="rId120" tooltip="Перейти к описанию на сайте"/>
    <hyperlink ref="B172" r:id="rId121" tooltip="Перейти к описанию на сайте"/>
    <hyperlink ref="B173" r:id="rId122" tooltip="Перейти к описанию на сайте"/>
    <hyperlink ref="B174" r:id="rId123" tooltip="Перейти к описанию на сайте"/>
    <hyperlink ref="B175" r:id="rId124" tooltip="Перейти к описанию на сайте"/>
    <hyperlink ref="B176" r:id="rId125" tooltip="Перейти к описанию на сайте"/>
    <hyperlink ref="B177" r:id="rId126" tooltip="Перейти к описанию на сайте"/>
    <hyperlink ref="B179" r:id="rId127" tooltip="Перейти к описанию на сайте"/>
    <hyperlink ref="B180" r:id="rId128" tooltip="Перейти к описанию на сайте"/>
    <hyperlink ref="B181" r:id="rId129" tooltip="Перейти к описанию на сайте"/>
    <hyperlink ref="B182" r:id="rId130" tooltip="Перейти к описанию на сайте"/>
    <hyperlink ref="B184" r:id="rId131" tooltip="Перейти к описанию на сайте"/>
    <hyperlink ref="B187" r:id="rId132" tooltip="Перейти к описанию на сайте"/>
    <hyperlink ref="B188" r:id="rId133" tooltip="Перейти к описанию на сайте"/>
    <hyperlink ref="B189" r:id="rId134" tooltip="Перейти к описанию на сайте"/>
    <hyperlink ref="B190" r:id="rId135" tooltip="Перейти к описанию на сайте"/>
    <hyperlink ref="B193" r:id="rId136" tooltip="Перейти к описанию на сайте"/>
    <hyperlink ref="B194" r:id="rId137" tooltip="Перейти к описанию на сайте"/>
    <hyperlink ref="B195" r:id="rId138" tooltip="Перейти к описанию на сайте"/>
    <hyperlink ref="B196" r:id="rId139" tooltip="Перейти к описанию на сайте"/>
    <hyperlink ref="B197" r:id="rId140" tooltip="Перейти к описанию на сайте"/>
    <hyperlink ref="B198" r:id="rId141" tooltip="Перейти к описанию на сайте"/>
    <hyperlink ref="B199" r:id="rId142" tooltip="Перейти к описанию на сайте"/>
    <hyperlink ref="B200" r:id="rId143" tooltip="Перейти к описанию на сайте"/>
    <hyperlink ref="B201" r:id="rId144" tooltip="Перейти к описанию на сайте"/>
    <hyperlink ref="B202" r:id="rId145" tooltip="Перейти к описанию на сайте"/>
    <hyperlink ref="B205" r:id="rId146" tooltip="Перейти к описанию на сайте"/>
    <hyperlink ref="B206" r:id="rId147" tooltip="Перейти к описанию на сайте"/>
    <hyperlink ref="B207" r:id="rId148" tooltip="Перейти к описанию на сайте"/>
    <hyperlink ref="B208" r:id="rId149" tooltip="Перейти к описанию на сайте"/>
    <hyperlink ref="B209" r:id="rId150" tooltip="Перейти к описанию на сайте"/>
    <hyperlink ref="B210" r:id="rId151" tooltip="Перейти к описанию на сайте"/>
    <hyperlink ref="B213" r:id="rId152" tooltip="Перейти к описанию на сайте"/>
    <hyperlink ref="B214" r:id="rId153" tooltip="Перейти к описанию на сайте"/>
    <hyperlink ref="B215" r:id="rId154" tooltip="Перейти к описанию на сайте"/>
    <hyperlink ref="B216" r:id="rId155" tooltip="Перейти к описанию на сайте"/>
    <hyperlink ref="B217" r:id="rId156" tooltip="Перейти к описанию на сайте"/>
    <hyperlink ref="B220" r:id="rId157" tooltip="Перейти к описанию на сайте"/>
    <hyperlink ref="B221" r:id="rId158" tooltip="Перейти к описанию на сайте"/>
    <hyperlink ref="B222" r:id="rId159" tooltip="Перейти к описанию на сайте"/>
    <hyperlink ref="B225" r:id="rId160" tooltip="Перейти к описанию на сайте"/>
    <hyperlink ref="B226" r:id="rId161" tooltip="Перейти к описанию на сайте"/>
    <hyperlink ref="B227" r:id="rId162" tooltip="Перейти к описанию на сайте"/>
    <hyperlink ref="B229" r:id="rId163" tooltip="Перейти к описанию на сайте"/>
    <hyperlink ref="B230" r:id="rId164" tooltip="Перейти к описанию на сайте"/>
    <hyperlink ref="B233" r:id="rId165" tooltip="Перейти к описанию на сайте"/>
    <hyperlink ref="B234" r:id="rId166" tooltip="Перейти к описанию на сайте"/>
    <hyperlink ref="B235" r:id="rId167" tooltip="Перейти к описанию на сайте"/>
    <hyperlink ref="B236" r:id="rId168" tooltip="Перейти к описанию на сайте"/>
    <hyperlink ref="B238" r:id="rId169" tooltip="Перейти к описанию на сайте"/>
    <hyperlink ref="B239" r:id="rId170" tooltip="Перейти к описанию на сайте"/>
    <hyperlink ref="B240" r:id="rId171" tooltip="Перейти к описанию на сайте"/>
    <hyperlink ref="B241" r:id="rId172" tooltip="Перейти к описанию на сайте"/>
    <hyperlink ref="B242" r:id="rId173" tooltip="Перейти к описанию на сайте"/>
    <hyperlink ref="B244" r:id="rId174" tooltip="Перейти к описанию на сайте"/>
    <hyperlink ref="B245" r:id="rId175" tooltip="Перейти к описанию на сайте"/>
    <hyperlink ref="B246" r:id="rId176" tooltip="Перейти к описанию на сайте"/>
    <hyperlink ref="B250" r:id="rId177" tooltip="Перейти к описанию на сайте"/>
    <hyperlink ref="B252" r:id="rId178" tooltip="Перейти к описанию на сайте"/>
    <hyperlink ref="B253" r:id="rId179" tooltip="Перейти к описанию на сайте"/>
    <hyperlink ref="B254" r:id="rId180" tooltip="Перейти к описанию на сайте"/>
    <hyperlink ref="B255" r:id="rId181" tooltip="Перейти к описанию на сайте"/>
    <hyperlink ref="B256" r:id="rId182" tooltip="Перейти к описанию на сайте"/>
    <hyperlink ref="B257" r:id="rId183" tooltip="Перейти к описанию на сайте"/>
    <hyperlink ref="B258" r:id="rId184" tooltip="Перейти к описанию на сайте"/>
    <hyperlink ref="B259" r:id="rId185" tooltip="Перейти к описанию на сайте"/>
    <hyperlink ref="B261" r:id="rId186" tooltip="Перейти к описанию на сайте"/>
    <hyperlink ref="B262" r:id="rId187" tooltip="Перейти к описанию на сайте"/>
    <hyperlink ref="B263" r:id="rId188" tooltip="Перейти к описанию на сайте"/>
    <hyperlink ref="B264" r:id="rId189" tooltip="Перейти к описанию на сайте"/>
    <hyperlink ref="B266" r:id="rId190" tooltip="Перейти к описанию на сайте"/>
    <hyperlink ref="B267" r:id="rId191" tooltip="Перейти к описанию на сайте"/>
    <hyperlink ref="B268" r:id="rId192" tooltip="Перейти к описанию на сайте"/>
    <hyperlink ref="B269" r:id="rId193" tooltip="Перейти к описанию на сайте"/>
    <hyperlink ref="B271" r:id="rId194" tooltip="Перейти к описанию на сайте"/>
    <hyperlink ref="B272" r:id="rId195" tooltip="Перейти к описанию на сайте"/>
    <hyperlink ref="B275" r:id="rId196" tooltip="Перейти к описанию на сайте"/>
    <hyperlink ref="B276" r:id="rId197" tooltip="Перейти к описанию на сайте"/>
    <hyperlink ref="B277" r:id="rId198" tooltip="Перейти к описанию на сайте"/>
    <hyperlink ref="B278" r:id="rId199" tooltip="Перейти к описанию на сайте"/>
    <hyperlink ref="B280" r:id="rId200" tooltip="Перейти к описанию на сайте"/>
    <hyperlink ref="B282" r:id="rId201" tooltip="Перейти к описанию на сайте"/>
    <hyperlink ref="B283" r:id="rId202" tooltip="Перейти к описанию на сайте"/>
    <hyperlink ref="B284" r:id="rId203" tooltip="Перейти к описанию на сайте"/>
    <hyperlink ref="B285" r:id="rId204" tooltip="Перейти к описанию на сайте"/>
    <hyperlink ref="B286" r:id="rId205" tooltip="Перейти к описанию на сайте"/>
    <hyperlink ref="B288" r:id="rId206" tooltip="Перейти к описанию на сайте"/>
    <hyperlink ref="B289" r:id="rId207" tooltip="Перейти к описанию на сайте"/>
    <hyperlink ref="B290" r:id="rId208" tooltip="Перейти к описанию на сайте"/>
    <hyperlink ref="B292" r:id="rId209" tooltip="Перейти к описанию на сайте"/>
    <hyperlink ref="B295" r:id="rId210" tooltip="Перейти к описанию на сайте"/>
    <hyperlink ref="B296" r:id="rId211" tooltip="Перейти к описанию на сайте"/>
    <hyperlink ref="B297" r:id="rId212" tooltip="Перейти к описанию на сайте"/>
    <hyperlink ref="B298" r:id="rId213" tooltip="Перейти к описанию на сайте"/>
    <hyperlink ref="B299" r:id="rId214" tooltip="Перейти к описанию на сайте"/>
    <hyperlink ref="B300" r:id="rId215" tooltip="Перейти к описанию на сайте"/>
    <hyperlink ref="B301" r:id="rId216" tooltip="Перейти к описанию на сайте"/>
    <hyperlink ref="B302" r:id="rId217" tooltip="Перейти к описанию на сайте"/>
    <hyperlink ref="B303" r:id="rId218" tooltip="Перейти к описанию на сайте"/>
    <hyperlink ref="B304" r:id="rId219" tooltip="Перейти к описанию на сайте"/>
    <hyperlink ref="B305" r:id="rId220" tooltip="Перейти к описанию на сайте"/>
    <hyperlink ref="B306" r:id="rId221" tooltip="Перейти к описанию на сайте"/>
    <hyperlink ref="B307" r:id="rId222" tooltip="Перейти к описанию на сайте"/>
    <hyperlink ref="B308" r:id="rId223" tooltip="Перейти к описанию на сайте"/>
    <hyperlink ref="B310" r:id="rId224" tooltip="Перейти к описанию на сайте"/>
    <hyperlink ref="B311" r:id="rId225" tooltip="Перейти к описанию на сайте"/>
    <hyperlink ref="B312" r:id="rId226" tooltip="Перейти к описанию на сайте"/>
    <hyperlink ref="B313" r:id="rId227" tooltip="Перейти к описанию на сайте"/>
    <hyperlink ref="B314" r:id="rId228" tooltip="Перейти к описанию на сайте"/>
    <hyperlink ref="B315" r:id="rId229" tooltip="Перейти к описанию на сайте"/>
    <hyperlink ref="B317" r:id="rId230" tooltip="Перейти к описанию на сайте"/>
    <hyperlink ref="B318" r:id="rId231" tooltip="Перейти к описанию на сайте"/>
    <hyperlink ref="B319" r:id="rId232" tooltip="Перейти к описанию на сайте"/>
    <hyperlink ref="B320" r:id="rId233" tooltip="Перейти к описанию на сайте"/>
    <hyperlink ref="B321" r:id="rId234" tooltip="Перейти к описанию на сайте"/>
    <hyperlink ref="B322" r:id="rId235" tooltip="Перейти к описанию на сайте"/>
    <hyperlink ref="B323" r:id="rId236" tooltip="Перейти к описанию на сайте"/>
    <hyperlink ref="B324" r:id="rId237" tooltip="Перейти к описанию на сайте"/>
    <hyperlink ref="B325" r:id="rId238" tooltip="Перейти к описанию на сайте"/>
    <hyperlink ref="B326" r:id="rId239" tooltip="Перейти к описанию на сайте"/>
    <hyperlink ref="B328" r:id="rId240" tooltip="Перейти к описанию на сайте"/>
    <hyperlink ref="B329" r:id="rId241" tooltip="Перейти к описанию на сайте"/>
    <hyperlink ref="B330" r:id="rId242" tooltip="Перейти к описанию на сайте"/>
    <hyperlink ref="B331" r:id="rId243" tooltip="Перейти к описанию на сайте"/>
    <hyperlink ref="B334" r:id="rId244" tooltip="Перейти к описанию на сайте"/>
    <hyperlink ref="B335" r:id="rId245" tooltip="Перейти к описанию на сайте"/>
    <hyperlink ref="B338" r:id="rId246" tooltip="Перейти к описанию на сайте"/>
    <hyperlink ref="B339" r:id="rId247" tooltip="Перейти к описанию на сайте"/>
    <hyperlink ref="B341" r:id="rId248" tooltip="Перейти к описанию на сайте"/>
    <hyperlink ref="B342" r:id="rId249" tooltip="Перейти к описанию на сайте"/>
    <hyperlink ref="B343" r:id="rId250" tooltip="Перейти к описанию на сайте"/>
    <hyperlink ref="B345" r:id="rId251" tooltip="Перейти к описанию на сайте"/>
    <hyperlink ref="B346" r:id="rId252" tooltip="Перейти к описанию на сайте"/>
    <hyperlink ref="B347" r:id="rId253" tooltip="Перейти к описанию на сайте"/>
    <hyperlink ref="B348" r:id="rId254" tooltip="Перейти к описанию на сайте"/>
    <hyperlink ref="B351" r:id="rId255" tooltip="Перейти к описанию на сайте"/>
    <hyperlink ref="B352" r:id="rId256" tooltip="Перейти к описанию на сайте"/>
    <hyperlink ref="B353" r:id="rId257" tooltip="Перейти к описанию на сайте"/>
    <hyperlink ref="B354" r:id="rId258" tooltip="Перейти к описанию на сайте"/>
    <hyperlink ref="B355" r:id="rId259" tooltip="Перейти к описанию на сайте"/>
    <hyperlink ref="B356" r:id="rId260" tooltip="Перейти к описанию на сайте"/>
    <hyperlink ref="B357" r:id="rId261" tooltip="Перейти к описанию на сайте"/>
    <hyperlink ref="B358" r:id="rId262" tooltip="Перейти к описанию на сайте"/>
    <hyperlink ref="B359" r:id="rId263" tooltip="Перейти к описанию на сайте"/>
    <hyperlink ref="B360" r:id="rId264" tooltip="Перейти к описанию на сайте"/>
    <hyperlink ref="B361" r:id="rId265" tooltip="Перейти к описанию на сайте"/>
    <hyperlink ref="B362" r:id="rId266" tooltip="Перейти к описанию на сайте"/>
    <hyperlink ref="B363" r:id="rId267" tooltip="Перейти к описанию на сайте"/>
    <hyperlink ref="B364" r:id="rId268" tooltip="Перейти к описанию на сайте"/>
    <hyperlink ref="B365" r:id="rId269" tooltip="Перейти к описанию на сайте"/>
    <hyperlink ref="B366" r:id="rId270" tooltip="Перейти к описанию на сайте"/>
    <hyperlink ref="B367" r:id="rId271" tooltip="Перейти к описанию на сайте"/>
    <hyperlink ref="B368" r:id="rId272" tooltip="Перейти к описанию на сайте"/>
    <hyperlink ref="B369" r:id="rId273" tooltip="Перейти к описанию на сайте"/>
    <hyperlink ref="B370" r:id="rId274" tooltip="Перейти к описанию на сайте"/>
    <hyperlink ref="B371" r:id="rId275" tooltip="Перейти к описанию на сайте"/>
    <hyperlink ref="B372" r:id="rId276" tooltip="Перейти к описанию на сайте"/>
    <hyperlink ref="B373" r:id="rId277" tooltip="Перейти к описанию на сайте"/>
    <hyperlink ref="B374" r:id="rId278" tooltip="Перейти к описанию на сайте"/>
    <hyperlink ref="B375" r:id="rId279" tooltip="Перейти к описанию на сайте"/>
    <hyperlink ref="B376" r:id="rId280" tooltip="Перейти к описанию на сайте"/>
    <hyperlink ref="B378" r:id="rId281" tooltip="Перейти к описанию на сайте"/>
    <hyperlink ref="B379" r:id="rId282" tooltip="Перейти к описанию на сайте"/>
    <hyperlink ref="B380" r:id="rId283" tooltip="Перейти к описанию на сайте"/>
    <hyperlink ref="B381" r:id="rId284" tooltip="Перейти к описанию на сайте"/>
    <hyperlink ref="B383" r:id="rId285" tooltip="Перейти к описанию на сайте"/>
    <hyperlink ref="B384" r:id="rId286" tooltip="Перейти к описанию на сайте"/>
    <hyperlink ref="B385" r:id="rId287" tooltip="Перейти к описанию на сайте"/>
    <hyperlink ref="B386" r:id="rId288" tooltip="Перейти к описанию на сайте"/>
    <hyperlink ref="B387" r:id="rId289" tooltip="Перейти к описанию на сайте"/>
    <hyperlink ref="B388" r:id="rId290" tooltip="Перейти к описанию на сайте"/>
    <hyperlink ref="B389" r:id="rId291" tooltip="Перейти к описанию на сайте"/>
    <hyperlink ref="B390" r:id="rId292" tooltip="Перейти к описанию на сайте"/>
    <hyperlink ref="B391" r:id="rId293" tooltip="Перейти к описанию на сайте"/>
    <hyperlink ref="B392" r:id="rId294" tooltip="Перейти к описанию на сайте"/>
    <hyperlink ref="B393" r:id="rId295" tooltip="Перейти к описанию на сайте"/>
    <hyperlink ref="B394" r:id="rId296" tooltip="Перейти к описанию на сайте"/>
    <hyperlink ref="B395" r:id="rId297" tooltip="Перейти к описанию на сайте"/>
    <hyperlink ref="B396" r:id="rId298" tooltip="Перейти к описанию на сайте"/>
    <hyperlink ref="B397" r:id="rId299" tooltip="Перейти к описанию на сайте"/>
    <hyperlink ref="B398" r:id="rId300" tooltip="Перейти к описанию на сайте"/>
    <hyperlink ref="B402" r:id="rId301" tooltip="Перейти к описанию на сайте"/>
    <hyperlink ref="B403" r:id="rId302" tooltip="Перейти к описанию на сайте"/>
    <hyperlink ref="B404" r:id="rId303" tooltip="Перейти к описанию на сайте"/>
    <hyperlink ref="B406" r:id="rId304" tooltip="Перейти к описанию на сайте"/>
    <hyperlink ref="B407" r:id="rId305" tooltip="Перейти к описанию на сайте"/>
    <hyperlink ref="B408" r:id="rId306" tooltip="Перейти к описанию на сайте"/>
    <hyperlink ref="B409" r:id="rId307" tooltip="Перейти к описанию на сайте"/>
    <hyperlink ref="B412" r:id="rId308" tooltip="Перейти к описанию на сайте"/>
    <hyperlink ref="B413" r:id="rId309" tooltip="Перейти к описанию на сайте"/>
    <hyperlink ref="B414" r:id="rId310" tooltip="Перейти к описанию на сайте"/>
    <hyperlink ref="B415" r:id="rId311" tooltip="Перейти к описанию на сайте"/>
    <hyperlink ref="B416" r:id="rId312" tooltip="Перейти к описанию на сайте"/>
    <hyperlink ref="B419" r:id="rId313" tooltip="Перейти к описанию на сайте"/>
    <hyperlink ref="B420" r:id="rId314" tooltip="Перейти к описанию на сайте"/>
    <hyperlink ref="B422" r:id="rId315" tooltip="Перейти к описанию на сайте"/>
    <hyperlink ref="B423" r:id="rId316" tooltip="Перейти к описанию на сайте"/>
    <hyperlink ref="B427" r:id="rId317" tooltip="Перейти к описанию на сайте"/>
    <hyperlink ref="B428" r:id="rId318" tooltip="Перейти к описанию на сайте"/>
    <hyperlink ref="B429" r:id="rId319" tooltip="Перейти к описанию на сайте"/>
    <hyperlink ref="B430" r:id="rId320" tooltip="Перейти к описанию на сайте"/>
    <hyperlink ref="B432" r:id="rId321" tooltip="Перейти к описанию на сайте"/>
    <hyperlink ref="B433" r:id="rId322" tooltip="Перейти к описанию на сайте"/>
    <hyperlink ref="B434" r:id="rId323" tooltip="Перейти к описанию на сайте"/>
    <hyperlink ref="B435" r:id="rId324" tooltip="Перейти к описанию на сайте"/>
    <hyperlink ref="B436" r:id="rId325" tooltip="Перейти к описанию на сайте"/>
    <hyperlink ref="B438" r:id="rId326" tooltip="Перейти к описанию на сайте"/>
    <hyperlink ref="B439" r:id="rId327" tooltip="Перейти к описанию на сайте"/>
    <hyperlink ref="B440" r:id="rId328" tooltip="Перейти к описанию на сайте"/>
    <hyperlink ref="B441" r:id="rId329" tooltip="Перейти к описанию на сайте"/>
    <hyperlink ref="B442" r:id="rId330" tooltip="Перейти к описанию на сайте"/>
    <hyperlink ref="B444" r:id="rId331" tooltip="Перейти к описанию на сайте"/>
    <hyperlink ref="B446" r:id="rId332" tooltip="Перейти к описанию на сайте"/>
    <hyperlink ref="B447" r:id="rId333" tooltip="Перейти к описанию на сайте"/>
    <hyperlink ref="B448" r:id="rId334" tooltip="Перейти к описанию на сайте"/>
    <hyperlink ref="B449" r:id="rId335" tooltip="Перейти к описанию на сайте"/>
    <hyperlink ref="B450" r:id="rId336" tooltip="Перейти к описанию на сайте"/>
    <hyperlink ref="B451" r:id="rId337" tooltip="Перейти к описанию на сайте"/>
    <hyperlink ref="B452" r:id="rId338" tooltip="Перейти к описанию на сайте"/>
    <hyperlink ref="B453" r:id="rId339" tooltip="Перейти к описанию на сайте"/>
    <hyperlink ref="B454" r:id="rId340" tooltip="Перейти к описанию на сайте"/>
    <hyperlink ref="B456" r:id="rId341" tooltip="Перейти к описанию на сайте"/>
    <hyperlink ref="B457" r:id="rId342" tooltip="Перейти к описанию на сайте"/>
    <hyperlink ref="B458" r:id="rId343" tooltip="Перейти к описанию на сайте"/>
    <hyperlink ref="B462" r:id="rId344" tooltip="Перейти к описанию на сайте"/>
    <hyperlink ref="B463" r:id="rId345" tooltip="Перейти к описанию на сайте"/>
    <hyperlink ref="B464" r:id="rId346" tooltip="Перейти к описанию на сайте"/>
    <hyperlink ref="B465" r:id="rId347" tooltip="Перейти к описанию на сайте"/>
    <hyperlink ref="B466" r:id="rId348" tooltip="Перейти к описанию на сайте"/>
    <hyperlink ref="B467" r:id="rId349" tooltip="Перейти к описанию на сайте"/>
    <hyperlink ref="B468" r:id="rId350" tooltip="Перейти к описанию на сайте"/>
    <hyperlink ref="B469" r:id="rId351" tooltip="Перейти к описанию на сайте"/>
    <hyperlink ref="B470" r:id="rId352" tooltip="Перейти к описанию на сайте"/>
    <hyperlink ref="B471" r:id="rId353" tooltip="Перейти к описанию на сайте"/>
    <hyperlink ref="B472" r:id="rId354" tooltip="Перейти к описанию на сайте"/>
    <hyperlink ref="B473" r:id="rId355" tooltip="Перейти к описанию на сайте"/>
    <hyperlink ref="B474" r:id="rId356" tooltip="Перейти к описанию на сайте"/>
    <hyperlink ref="B475" r:id="rId357" tooltip="Перейти к описанию на сайте"/>
    <hyperlink ref="B476" r:id="rId358" tooltip="Перейти к описанию на сайте"/>
    <hyperlink ref="B478" r:id="rId359" tooltip="Перейти к описанию на сайте"/>
    <hyperlink ref="B479" r:id="rId360" tooltip="Перейти к описанию на сайте"/>
    <hyperlink ref="B480" r:id="rId361" tooltip="Перейти к описанию на сайте"/>
    <hyperlink ref="B481" r:id="rId362" tooltip="Перейти к описанию на сайте"/>
    <hyperlink ref="B482" r:id="rId363" tooltip="Перейти к описанию на сайте"/>
    <hyperlink ref="B483" r:id="rId364" tooltip="Перейти к описанию на сайте"/>
    <hyperlink ref="B484" r:id="rId365" tooltip="Перейти к описанию на сайте"/>
    <hyperlink ref="B486" r:id="rId366" tooltip="Перейти к описанию на сайте"/>
    <hyperlink ref="B487" r:id="rId367" tooltip="Перейти к описанию на сайте"/>
    <hyperlink ref="B488" r:id="rId368" tooltip="Перейти к описанию на сайте"/>
    <hyperlink ref="B489" r:id="rId369" tooltip="Перейти к описанию на сайте"/>
    <hyperlink ref="B490" r:id="rId370" tooltip="Перейти к описанию на сайте"/>
    <hyperlink ref="B492" r:id="rId371" tooltip="Перейти к описанию на сайте"/>
    <hyperlink ref="B493" r:id="rId372" tooltip="Перейти к описанию на сайте"/>
    <hyperlink ref="B494" r:id="rId373" tooltip="Перейти к описанию на сайте"/>
    <hyperlink ref="B495" r:id="rId374" tooltip="Перейти к описанию на сайте"/>
    <hyperlink ref="B496" r:id="rId375" tooltip="Перейти к описанию на сайте"/>
    <hyperlink ref="B497" r:id="rId376" tooltip="Перейти к описанию на сайте"/>
    <hyperlink ref="B498" r:id="rId377" tooltip="Перейти к описанию на сайте"/>
    <hyperlink ref="B499" r:id="rId378" tooltip="Перейти к описанию на сайте"/>
    <hyperlink ref="B500" r:id="rId379" tooltip="Перейти к описанию на сайте"/>
    <hyperlink ref="B501" r:id="rId380" tooltip="Перейти к описанию на сайте"/>
    <hyperlink ref="B502" r:id="rId381" tooltip="Перейти к описанию на сайте"/>
    <hyperlink ref="B503" r:id="rId382" tooltip="Перейти к описанию на сайте"/>
    <hyperlink ref="B504" r:id="rId383" tooltip="Перейти к описанию на сайте"/>
    <hyperlink ref="B505" r:id="rId384" tooltip="Перейти к описанию на сайте"/>
    <hyperlink ref="B506" r:id="rId385" tooltip="Перейти к описанию на сайте"/>
    <hyperlink ref="B507" r:id="rId386" tooltip="Перейти к описанию на сайте"/>
    <hyperlink ref="B508" r:id="rId387" tooltip="Перейти к описанию на сайте"/>
    <hyperlink ref="B510" r:id="rId388" tooltip="Перейти к описанию на сайте"/>
    <hyperlink ref="B511" r:id="rId389" tooltip="Перейти к описанию на сайте"/>
    <hyperlink ref="B512" r:id="rId390" tooltip="Перейти к описанию на сайте"/>
    <hyperlink ref="B513" r:id="rId391" tooltip="Перейти к описанию на сайте"/>
    <hyperlink ref="B514" r:id="rId392" tooltip="Перейти к описанию на сайте"/>
    <hyperlink ref="B515" r:id="rId393" tooltip="Перейти к описанию на сайте"/>
    <hyperlink ref="B516" r:id="rId394" tooltip="Перейти к описанию на сайте"/>
    <hyperlink ref="B517" r:id="rId395" tooltip="Перейти к описанию на сайте"/>
    <hyperlink ref="B519" r:id="rId396" tooltip="Перейти к описанию на сайте"/>
    <hyperlink ref="B520" r:id="rId397" tooltip="Перейти к описанию на сайте"/>
    <hyperlink ref="B521" r:id="rId398" tooltip="Перейти к описанию на сайте"/>
    <hyperlink ref="B523" r:id="rId399" tooltip="Перейти к описанию на сайте"/>
    <hyperlink ref="A523" r:id="rId400" tooltip="Перейти"/>
    <hyperlink ref="B524" r:id="rId401" tooltip="Перейти к описанию на сайте"/>
    <hyperlink ref="B525" r:id="rId402" tooltip="Перейти к описанию на сайте"/>
    <hyperlink ref="B526" r:id="rId403" tooltip="Перейти к описанию на сайте"/>
    <hyperlink ref="B527" r:id="rId404" tooltip="Перейти к описанию на сайте"/>
    <hyperlink ref="B528" r:id="rId405" tooltip="Перейти к описанию на сайте"/>
    <hyperlink ref="B529" r:id="rId406" tooltip="Перейти к описанию на сайте"/>
    <hyperlink ref="B530" r:id="rId407" tooltip="Перейти к описанию на сайте"/>
    <hyperlink ref="B532" r:id="rId408" tooltip="Перейти к описанию на сайте"/>
    <hyperlink ref="B533" r:id="rId409" tooltip="Перейти к описанию на сайте"/>
    <hyperlink ref="B534" r:id="rId410" tooltip="Перейти к описанию на сайте"/>
    <hyperlink ref="B535" r:id="rId411" tooltip="Перейти к описанию на сайте"/>
    <hyperlink ref="B536" r:id="rId412" tooltip="Перейти к описанию на сайте"/>
    <hyperlink ref="B537" r:id="rId413" tooltip="Перейти к описанию на сайте"/>
    <hyperlink ref="B538" r:id="rId414" tooltip="Перейти к описанию на сайте"/>
    <hyperlink ref="B539" r:id="rId415" tooltip="Перейти к описанию на сайте"/>
    <hyperlink ref="B540" r:id="rId416" tooltip="Перейти к описанию на сайте"/>
    <hyperlink ref="B543" r:id="rId417" tooltip="Перейти к описанию на сайте"/>
    <hyperlink ref="B544" r:id="rId418" tooltip="Перейти к описанию на сайте"/>
    <hyperlink ref="B545" r:id="rId419" tooltip="Перейти к описанию на сайте"/>
    <hyperlink ref="B548" r:id="rId420" tooltip="Перейти к описанию на сайте"/>
    <hyperlink ref="B549" r:id="rId421" tooltip="Перейти к описанию на сайте"/>
    <hyperlink ref="B550" r:id="rId422" tooltip="Перейти к описанию на сайте"/>
    <hyperlink ref="B551" r:id="rId423" tooltip="Перейти к описанию на сайте"/>
    <hyperlink ref="B552" r:id="rId424" tooltip="Перейти к описанию на сайте"/>
    <hyperlink ref="B553" r:id="rId425" tooltip="Перейти к описанию на сайте"/>
    <hyperlink ref="B554" r:id="rId426" tooltip="Перейти к описанию на сайте"/>
    <hyperlink ref="B555" r:id="rId427" tooltip="Перейти к описанию на сайте"/>
    <hyperlink ref="B556" r:id="rId428" tooltip="Перейти к описанию на сайте"/>
    <hyperlink ref="B557" r:id="rId429" tooltip="Перейти к описанию на сайте"/>
    <hyperlink ref="B558" r:id="rId430" tooltip="Перейти к описанию на сайте"/>
    <hyperlink ref="B559" r:id="rId431" tooltip="Перейти к описанию на сайте"/>
    <hyperlink ref="B560" r:id="rId432" tooltip="Перейти к описанию на сайте"/>
    <hyperlink ref="B561" r:id="rId433" tooltip="Перейти к описанию на сайте"/>
    <hyperlink ref="B562" r:id="rId434" tooltip="Перейти к описанию на сайте"/>
    <hyperlink ref="B564" r:id="rId435" tooltip="Перейти к описанию на сайте"/>
    <hyperlink ref="B565" r:id="rId436" tooltip="Перейти к описанию на сайте"/>
    <hyperlink ref="B566" r:id="rId437" tooltip="Перейти к описанию на сайте"/>
    <hyperlink ref="B567" r:id="rId438" tooltip="Перейти к описанию на сайте"/>
    <hyperlink ref="B568" r:id="rId439" tooltip="Перейти к описанию на сайте"/>
    <hyperlink ref="B569" r:id="rId440" tooltip="Перейти к описанию на сайте"/>
    <hyperlink ref="B571" r:id="rId441" tooltip="Перейти к описанию на сайте"/>
    <hyperlink ref="B572" r:id="rId442" tooltip="Перейти к описанию на сайте"/>
    <hyperlink ref="B573" r:id="rId443" tooltip="Перейти к описанию на сайте"/>
    <hyperlink ref="B574" r:id="rId444" tooltip="Перейти к описанию на сайте"/>
    <hyperlink ref="B575" r:id="rId445" tooltip="Перейти к описанию на сайте"/>
    <hyperlink ref="B576" r:id="rId446" tooltip="Перейти к описанию на сайте"/>
    <hyperlink ref="B577" r:id="rId447" tooltip="Перейти к описанию на сайте"/>
    <hyperlink ref="B578" r:id="rId448" tooltip="Перейти к описанию на сайте"/>
    <hyperlink ref="B579" r:id="rId449" tooltip="Перейти к описанию на сайте"/>
    <hyperlink ref="B580" r:id="rId450" tooltip="Перейти к описанию на сайте"/>
    <hyperlink ref="B581" r:id="rId451" tooltip="Перейти к описанию на сайте"/>
  </hyperlinks>
  <pageMargins left="0.39370078740157483" right="0.39370078740157483" top="0.39370078740157483" bottom="0.39370078740157483" header="0" footer="0"/>
  <pageSetup paperSize="9" pageOrder="overThenDown" orientation="portrait" r:id="rId452"/>
  <drawing r:id="rId453"/>
  <legacyDrawing r:id="rId4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Книжки_Склад</dc:creator>
  <cp:lastModifiedBy>Книжки_Склад</cp:lastModifiedBy>
  <dcterms:created xsi:type="dcterms:W3CDTF">2025-04-03T05:47:21Z</dcterms:created>
  <dcterms:modified xsi:type="dcterms:W3CDTF">2025-08-08T06:35:34Z</dcterms:modified>
</cp:coreProperties>
</file>