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820" windowWidth="19440" windowHeight="9000"/>
  </bookViews>
  <sheets>
    <sheet name="Заказ" sheetId="1" r:id="rId1"/>
    <sheet name="Настройки" sheetId="2" state="hidden" r:id="rId2"/>
  </sheets>
  <definedNames>
    <definedName name="_FilterDatabase" localSheetId="0" hidden="1">Заказ!$B$9:$P$9</definedName>
    <definedName name="_xlnm._FilterDatabase" localSheetId="0" hidden="1">Заказ!$G$1:$G$1094</definedName>
    <definedName name="Версия1">Заказ!$B$1</definedName>
    <definedName name="ВидКоличества">Заказ!$G$4</definedName>
    <definedName name="ДатаАктуальностиЦен">Заказ!$I$4</definedName>
    <definedName name="Организация">Заказ!$I$2</definedName>
    <definedName name="ПерваяСтрока">Заказ!$9:$9</definedName>
    <definedName name="Примечание">Заказ!$C$2</definedName>
    <definedName name="СтрокаГруппа">Настройки!$1:$1</definedName>
    <definedName name="СтрокаНоменклатура">Настройки!$2:$2</definedName>
    <definedName name="СтрокаНоменклатураНовинка">Настройки!#REF!</definedName>
    <definedName name="СтрокаПодвал">Настройки!$3:$3</definedName>
  </definedNames>
  <calcPr calcId="144525" refMode="R1C1"/>
</workbook>
</file>

<file path=xl/calcChain.xml><?xml version="1.0" encoding="utf-8"?>
<calcChain xmlns="http://schemas.openxmlformats.org/spreadsheetml/2006/main">
  <c r="K1093" i="1" l="1"/>
  <c r="J1093" i="1"/>
  <c r="O1093" i="1" s="1"/>
  <c r="K1092" i="1"/>
  <c r="J1092" i="1"/>
  <c r="M1092" i="1" s="1"/>
  <c r="K1090" i="1"/>
  <c r="J1090" i="1"/>
  <c r="O1090" i="1" s="1"/>
  <c r="K1089" i="1"/>
  <c r="J1089" i="1"/>
  <c r="M1089" i="1" s="1"/>
  <c r="K1088" i="1"/>
  <c r="J1088" i="1"/>
  <c r="H1088" i="1" s="1"/>
  <c r="K1087" i="1"/>
  <c r="J1087" i="1"/>
  <c r="M1087" i="1" s="1"/>
  <c r="K1086" i="1"/>
  <c r="J1086" i="1"/>
  <c r="O1086" i="1" s="1"/>
  <c r="K1085" i="1"/>
  <c r="J1085" i="1"/>
  <c r="M1085" i="1" s="1"/>
  <c r="K1084" i="1"/>
  <c r="J1084" i="1"/>
  <c r="M1084" i="1" s="1"/>
  <c r="K1083" i="1"/>
  <c r="J1083" i="1"/>
  <c r="M1083" i="1" s="1"/>
  <c r="K1082" i="1"/>
  <c r="J1082" i="1"/>
  <c r="O1082" i="1" s="1"/>
  <c r="K1081" i="1"/>
  <c r="J1081" i="1"/>
  <c r="K1080" i="1"/>
  <c r="J1080" i="1"/>
  <c r="O1080" i="1" s="1"/>
  <c r="K1079" i="1"/>
  <c r="J1079" i="1"/>
  <c r="O1079" i="1" s="1"/>
  <c r="K1078" i="1"/>
  <c r="J1078" i="1"/>
  <c r="O1078" i="1" s="1"/>
  <c r="K1077" i="1"/>
  <c r="J1077" i="1"/>
  <c r="M1077" i="1" s="1"/>
  <c r="K1076" i="1"/>
  <c r="J1076" i="1"/>
  <c r="M1076" i="1" s="1"/>
  <c r="K1075" i="1"/>
  <c r="J1075" i="1"/>
  <c r="M1075" i="1" s="1"/>
  <c r="K1074" i="1"/>
  <c r="J1074" i="1"/>
  <c r="H1074" i="1" s="1"/>
  <c r="K1073" i="1"/>
  <c r="J1073" i="1"/>
  <c r="M1073" i="1" s="1"/>
  <c r="K1072" i="1"/>
  <c r="J1072" i="1"/>
  <c r="M1072" i="1" s="1"/>
  <c r="K1071" i="1"/>
  <c r="J1071" i="1"/>
  <c r="M1071" i="1" s="1"/>
  <c r="K1070" i="1"/>
  <c r="J1070" i="1"/>
  <c r="O1070" i="1" s="1"/>
  <c r="K1068" i="1"/>
  <c r="J1068" i="1"/>
  <c r="K1067" i="1"/>
  <c r="J1067" i="1"/>
  <c r="O1067" i="1" s="1"/>
  <c r="K1066" i="1"/>
  <c r="J1066" i="1"/>
  <c r="M1066" i="1" s="1"/>
  <c r="K1065" i="1"/>
  <c r="J1065" i="1"/>
  <c r="O1065" i="1" s="1"/>
  <c r="K1064" i="1"/>
  <c r="J1064" i="1"/>
  <c r="M1064" i="1" s="1"/>
  <c r="K1063" i="1"/>
  <c r="J1063" i="1"/>
  <c r="M1063" i="1" s="1"/>
  <c r="K1062" i="1"/>
  <c r="J1062" i="1"/>
  <c r="M1062" i="1" s="1"/>
  <c r="K1061" i="1"/>
  <c r="J1061" i="1"/>
  <c r="O1061" i="1" s="1"/>
  <c r="K1060" i="1"/>
  <c r="J1060" i="1"/>
  <c r="M1060" i="1" s="1"/>
  <c r="K1059" i="1"/>
  <c r="J1059" i="1"/>
  <c r="O1059" i="1" s="1"/>
  <c r="K1058" i="1"/>
  <c r="J1058" i="1"/>
  <c r="M1058" i="1" s="1"/>
  <c r="K1057" i="1"/>
  <c r="J1057" i="1"/>
  <c r="K1055" i="1"/>
  <c r="J1055" i="1"/>
  <c r="K1054" i="1"/>
  <c r="J1054" i="1"/>
  <c r="O1054" i="1" s="1"/>
  <c r="K1053" i="1"/>
  <c r="J1053" i="1"/>
  <c r="O1053" i="1" s="1"/>
  <c r="K1052" i="1"/>
  <c r="J1052" i="1"/>
  <c r="M1052" i="1" s="1"/>
  <c r="K1051" i="1"/>
  <c r="J1051" i="1"/>
  <c r="O1051" i="1" s="1"/>
  <c r="K1050" i="1"/>
  <c r="J1050" i="1"/>
  <c r="H1050" i="1" s="1"/>
  <c r="K1049" i="1"/>
  <c r="J1049" i="1"/>
  <c r="O1049" i="1" s="1"/>
  <c r="K1048" i="1"/>
  <c r="J1048" i="1"/>
  <c r="O1048" i="1" s="1"/>
  <c r="K1047" i="1"/>
  <c r="J1047" i="1"/>
  <c r="M1047" i="1" s="1"/>
  <c r="K1046" i="1"/>
  <c r="J1046" i="1"/>
  <c r="O1046" i="1" s="1"/>
  <c r="K1044" i="1"/>
  <c r="J1044" i="1"/>
  <c r="O1044" i="1" s="1"/>
  <c r="K1043" i="1"/>
  <c r="J1043" i="1"/>
  <c r="K1042" i="1"/>
  <c r="J1042" i="1"/>
  <c r="K1041" i="1"/>
  <c r="J1041" i="1"/>
  <c r="O1041" i="1" s="1"/>
  <c r="K1040" i="1"/>
  <c r="J1040" i="1"/>
  <c r="M1040" i="1" s="1"/>
  <c r="K1039" i="1"/>
  <c r="J1039" i="1"/>
  <c r="M1039" i="1" s="1"/>
  <c r="K1038" i="1"/>
  <c r="J1038" i="1"/>
  <c r="O1038" i="1" s="1"/>
  <c r="K1037" i="1"/>
  <c r="J1037" i="1"/>
  <c r="M1037" i="1" s="1"/>
  <c r="K1036" i="1"/>
  <c r="J1036" i="1"/>
  <c r="O1036" i="1" s="1"/>
  <c r="K1035" i="1"/>
  <c r="J1035" i="1"/>
  <c r="H1035" i="1" s="1"/>
  <c r="K1034" i="1"/>
  <c r="J1034" i="1"/>
  <c r="M1034" i="1" s="1"/>
  <c r="K1033" i="1"/>
  <c r="J1033" i="1"/>
  <c r="M1033" i="1" s="1"/>
  <c r="K1032" i="1"/>
  <c r="J1032" i="1"/>
  <c r="O1032" i="1" s="1"/>
  <c r="K1031" i="1"/>
  <c r="J1031" i="1"/>
  <c r="K1030" i="1"/>
  <c r="J1030" i="1"/>
  <c r="K1029" i="1"/>
  <c r="J1029" i="1"/>
  <c r="O1029" i="1" s="1"/>
  <c r="K1028" i="1"/>
  <c r="J1028" i="1"/>
  <c r="O1028" i="1" s="1"/>
  <c r="K1027" i="1"/>
  <c r="J1027" i="1"/>
  <c r="O1027" i="1" s="1"/>
  <c r="K1026" i="1"/>
  <c r="J1026" i="1"/>
  <c r="O1026" i="1" s="1"/>
  <c r="K1025" i="1"/>
  <c r="J1025" i="1"/>
  <c r="H1025" i="1" s="1"/>
  <c r="K1024" i="1"/>
  <c r="J1024" i="1"/>
  <c r="M1024" i="1" s="1"/>
  <c r="K1023" i="1"/>
  <c r="J1023" i="1"/>
  <c r="H1023" i="1" s="1"/>
  <c r="K1022" i="1"/>
  <c r="J1022" i="1"/>
  <c r="M1022" i="1" s="1"/>
  <c r="K1021" i="1"/>
  <c r="J1021" i="1"/>
  <c r="M1021" i="1" s="1"/>
  <c r="K1020" i="1"/>
  <c r="J1020" i="1"/>
  <c r="M1020" i="1" s="1"/>
  <c r="K1018" i="1"/>
  <c r="J1018" i="1"/>
  <c r="K1017" i="1"/>
  <c r="J1017" i="1"/>
  <c r="K1016" i="1"/>
  <c r="J1016" i="1"/>
  <c r="M1016" i="1" s="1"/>
  <c r="K1015" i="1"/>
  <c r="J1015" i="1"/>
  <c r="O1015" i="1" s="1"/>
  <c r="K1014" i="1"/>
  <c r="J1014" i="1"/>
  <c r="O1014" i="1" s="1"/>
  <c r="K1012" i="1"/>
  <c r="J1012" i="1"/>
  <c r="H1012" i="1" s="1"/>
  <c r="K1011" i="1"/>
  <c r="J1011" i="1"/>
  <c r="H1011" i="1" s="1"/>
  <c r="K1010" i="1"/>
  <c r="J1010" i="1"/>
  <c r="O1010" i="1" s="1"/>
  <c r="K1008" i="1"/>
  <c r="J1008" i="1"/>
  <c r="O1008" i="1" s="1"/>
  <c r="K1007" i="1"/>
  <c r="J1007" i="1"/>
  <c r="M1007" i="1" s="1"/>
  <c r="K1006" i="1"/>
  <c r="J1006" i="1"/>
  <c r="O1006" i="1" s="1"/>
  <c r="K1005" i="1"/>
  <c r="J1005" i="1"/>
  <c r="O1005" i="1" s="1"/>
  <c r="K1004" i="1"/>
  <c r="J1004" i="1"/>
  <c r="K1003" i="1"/>
  <c r="J1003" i="1"/>
  <c r="K1002" i="1"/>
  <c r="J1002" i="1"/>
  <c r="M1002" i="1" s="1"/>
  <c r="K1001" i="1"/>
  <c r="J1001" i="1"/>
  <c r="O1001" i="1" s="1"/>
  <c r="K1000" i="1"/>
  <c r="J1000" i="1"/>
  <c r="O1000" i="1" s="1"/>
  <c r="K999" i="1"/>
  <c r="J999" i="1"/>
  <c r="O999" i="1" s="1"/>
  <c r="K998" i="1"/>
  <c r="J998" i="1"/>
  <c r="M998" i="1" s="1"/>
  <c r="K997" i="1"/>
  <c r="J997" i="1"/>
  <c r="O997" i="1" s="1"/>
  <c r="K996" i="1"/>
  <c r="J996" i="1"/>
  <c r="H996" i="1" s="1"/>
  <c r="K995" i="1"/>
  <c r="J995" i="1"/>
  <c r="M995" i="1" s="1"/>
  <c r="K993" i="1"/>
  <c r="J993" i="1"/>
  <c r="M993" i="1" s="1"/>
  <c r="K992" i="1"/>
  <c r="J992" i="1"/>
  <c r="O992" i="1" s="1"/>
  <c r="K991" i="1"/>
  <c r="J991" i="1"/>
  <c r="K990" i="1"/>
  <c r="J990" i="1"/>
  <c r="K989" i="1"/>
  <c r="J989" i="1"/>
  <c r="O989" i="1" s="1"/>
  <c r="K988" i="1"/>
  <c r="J988" i="1"/>
  <c r="M988" i="1" s="1"/>
  <c r="K987" i="1"/>
  <c r="J987" i="1"/>
  <c r="O987" i="1" s="1"/>
  <c r="K986" i="1"/>
  <c r="J986" i="1"/>
  <c r="O986" i="1" s="1"/>
  <c r="K985" i="1"/>
  <c r="J985" i="1"/>
  <c r="M985" i="1" s="1"/>
  <c r="K984" i="1"/>
  <c r="J984" i="1"/>
  <c r="M984" i="1" s="1"/>
  <c r="K983" i="1"/>
  <c r="J983" i="1"/>
  <c r="H983" i="1" s="1"/>
  <c r="K982" i="1"/>
  <c r="J982" i="1"/>
  <c r="M982" i="1" s="1"/>
  <c r="K981" i="1"/>
  <c r="J981" i="1"/>
  <c r="M981" i="1" s="1"/>
  <c r="K980" i="1"/>
  <c r="J980" i="1"/>
  <c r="M980" i="1" s="1"/>
  <c r="K979" i="1"/>
  <c r="J979" i="1"/>
  <c r="K978" i="1"/>
  <c r="J978" i="1"/>
  <c r="K977" i="1"/>
  <c r="J977" i="1"/>
  <c r="O977" i="1" s="1"/>
  <c r="K976" i="1"/>
  <c r="J976" i="1"/>
  <c r="M976" i="1" s="1"/>
  <c r="K975" i="1"/>
  <c r="J975" i="1"/>
  <c r="M975" i="1" s="1"/>
  <c r="K974" i="1"/>
  <c r="J974" i="1"/>
  <c r="O974" i="1" s="1"/>
  <c r="K973" i="1"/>
  <c r="J973" i="1"/>
  <c r="H973" i="1" s="1"/>
  <c r="K972" i="1"/>
  <c r="J972" i="1"/>
  <c r="M972" i="1" s="1"/>
  <c r="K971" i="1"/>
  <c r="J971" i="1"/>
  <c r="O971" i="1" s="1"/>
  <c r="K970" i="1"/>
  <c r="J970" i="1"/>
  <c r="M970" i="1" s="1"/>
  <c r="K969" i="1"/>
  <c r="J969" i="1"/>
  <c r="O969" i="1" s="1"/>
  <c r="K968" i="1"/>
  <c r="J968" i="1"/>
  <c r="M968" i="1" s="1"/>
  <c r="K967" i="1"/>
  <c r="J967" i="1"/>
  <c r="K966" i="1"/>
  <c r="J966" i="1"/>
  <c r="K965" i="1"/>
  <c r="J965" i="1"/>
  <c r="O965" i="1" s="1"/>
  <c r="K964" i="1"/>
  <c r="J964" i="1"/>
  <c r="M964" i="1" s="1"/>
  <c r="K963" i="1"/>
  <c r="J963" i="1"/>
  <c r="M963" i="1" s="1"/>
  <c r="K962" i="1"/>
  <c r="J962" i="1"/>
  <c r="O962" i="1" s="1"/>
  <c r="K961" i="1"/>
  <c r="J961" i="1"/>
  <c r="H961" i="1" s="1"/>
  <c r="K960" i="1"/>
  <c r="J960" i="1"/>
  <c r="M960" i="1" s="1"/>
  <c r="K959" i="1"/>
  <c r="J959" i="1"/>
  <c r="O959" i="1" s="1"/>
  <c r="K958" i="1"/>
  <c r="J958" i="1"/>
  <c r="M958" i="1" s="1"/>
  <c r="K957" i="1"/>
  <c r="J957" i="1"/>
  <c r="O957" i="1" s="1"/>
  <c r="K956" i="1"/>
  <c r="J956" i="1"/>
  <c r="M956" i="1" s="1"/>
  <c r="K955" i="1"/>
  <c r="J955" i="1"/>
  <c r="K954" i="1"/>
  <c r="J954" i="1"/>
  <c r="K953" i="1"/>
  <c r="J953" i="1"/>
  <c r="M953" i="1" s="1"/>
  <c r="K952" i="1"/>
  <c r="J952" i="1"/>
  <c r="O952" i="1" s="1"/>
  <c r="K950" i="1"/>
  <c r="J950" i="1"/>
  <c r="M950" i="1" s="1"/>
  <c r="K949" i="1"/>
  <c r="J949" i="1"/>
  <c r="O949" i="1" s="1"/>
  <c r="K948" i="1"/>
  <c r="J948" i="1"/>
  <c r="O948" i="1" s="1"/>
  <c r="K947" i="1"/>
  <c r="J947" i="1"/>
  <c r="M947" i="1" s="1"/>
  <c r="K946" i="1"/>
  <c r="J946" i="1"/>
  <c r="O946" i="1" s="1"/>
  <c r="K945" i="1"/>
  <c r="J945" i="1"/>
  <c r="M945" i="1" s="1"/>
  <c r="K944" i="1"/>
  <c r="J944" i="1"/>
  <c r="O944" i="1" s="1"/>
  <c r="K943" i="1"/>
  <c r="J943" i="1"/>
  <c r="M943" i="1" s="1"/>
  <c r="K941" i="1"/>
  <c r="J941" i="1"/>
  <c r="K940" i="1"/>
  <c r="J940" i="1"/>
  <c r="K939" i="1"/>
  <c r="J939" i="1"/>
  <c r="M939" i="1" s="1"/>
  <c r="K938" i="1"/>
  <c r="J938" i="1"/>
  <c r="O938" i="1" s="1"/>
  <c r="K937" i="1"/>
  <c r="J937" i="1"/>
  <c r="M937" i="1" s="1"/>
  <c r="K936" i="1"/>
  <c r="J936" i="1"/>
  <c r="O936" i="1" s="1"/>
  <c r="K935" i="1"/>
  <c r="J935" i="1"/>
  <c r="O935" i="1" s="1"/>
  <c r="K934" i="1"/>
  <c r="J934" i="1"/>
  <c r="M934" i="1" s="1"/>
  <c r="K933" i="1"/>
  <c r="J933" i="1"/>
  <c r="O933" i="1" s="1"/>
  <c r="K932" i="1"/>
  <c r="J932" i="1"/>
  <c r="M932" i="1" s="1"/>
  <c r="K931" i="1"/>
  <c r="J931" i="1"/>
  <c r="O931" i="1" s="1"/>
  <c r="K930" i="1"/>
  <c r="J930" i="1"/>
  <c r="M930" i="1" s="1"/>
  <c r="K929" i="1"/>
  <c r="J929" i="1"/>
  <c r="K928" i="1"/>
  <c r="J928" i="1"/>
  <c r="K926" i="1"/>
  <c r="J926" i="1"/>
  <c r="O926" i="1" s="1"/>
  <c r="K925" i="1"/>
  <c r="J925" i="1"/>
  <c r="M925" i="1" s="1"/>
  <c r="K924" i="1"/>
  <c r="J924" i="1"/>
  <c r="O924" i="1" s="1"/>
  <c r="K923" i="1"/>
  <c r="J923" i="1"/>
  <c r="O923" i="1" s="1"/>
  <c r="K922" i="1"/>
  <c r="J922" i="1"/>
  <c r="M922" i="1" s="1"/>
  <c r="K921" i="1"/>
  <c r="J921" i="1"/>
  <c r="M921" i="1" s="1"/>
  <c r="K920" i="1"/>
  <c r="J920" i="1"/>
  <c r="H920" i="1" s="1"/>
  <c r="K919" i="1"/>
  <c r="J919" i="1"/>
  <c r="M919" i="1" s="1"/>
  <c r="K918" i="1"/>
  <c r="J918" i="1"/>
  <c r="M918" i="1" s="1"/>
  <c r="K917" i="1"/>
  <c r="J917" i="1"/>
  <c r="O917" i="1" s="1"/>
  <c r="K916" i="1"/>
  <c r="J916" i="1"/>
  <c r="K915" i="1"/>
  <c r="J915" i="1"/>
  <c r="K913" i="1"/>
  <c r="J913" i="1"/>
  <c r="O913" i="1" s="1"/>
  <c r="K912" i="1"/>
  <c r="J912" i="1"/>
  <c r="M912" i="1" s="1"/>
  <c r="K911" i="1"/>
  <c r="J911" i="1"/>
  <c r="O911" i="1" s="1"/>
  <c r="K910" i="1"/>
  <c r="J910" i="1"/>
  <c r="O910" i="1" s="1"/>
  <c r="K909" i="1"/>
  <c r="J909" i="1"/>
  <c r="K908" i="1"/>
  <c r="J908" i="1"/>
  <c r="O908" i="1" s="1"/>
  <c r="K907" i="1"/>
  <c r="J907" i="1"/>
  <c r="K906" i="1"/>
  <c r="J906" i="1"/>
  <c r="M906" i="1" s="1"/>
  <c r="K905" i="1"/>
  <c r="J905" i="1"/>
  <c r="K904" i="1"/>
  <c r="J904" i="1"/>
  <c r="O904" i="1" s="1"/>
  <c r="K903" i="1"/>
  <c r="J903" i="1"/>
  <c r="K901" i="1"/>
  <c r="J901" i="1"/>
  <c r="K900" i="1"/>
  <c r="J900" i="1"/>
  <c r="M900" i="1" s="1"/>
  <c r="K899" i="1"/>
  <c r="J899" i="1"/>
  <c r="M899" i="1" s="1"/>
  <c r="K898" i="1"/>
  <c r="J898" i="1"/>
  <c r="K897" i="1"/>
  <c r="J897" i="1"/>
  <c r="O897" i="1" s="1"/>
  <c r="K896" i="1"/>
  <c r="J896" i="1"/>
  <c r="M896" i="1" s="1"/>
  <c r="K895" i="1"/>
  <c r="J895" i="1"/>
  <c r="O895" i="1" s="1"/>
  <c r="K894" i="1"/>
  <c r="J894" i="1"/>
  <c r="O894" i="1" s="1"/>
  <c r="K893" i="1"/>
  <c r="J893" i="1"/>
  <c r="M893" i="1" s="1"/>
  <c r="K892" i="1"/>
  <c r="J892" i="1"/>
  <c r="O892" i="1" s="1"/>
  <c r="K891" i="1"/>
  <c r="J891" i="1"/>
  <c r="M891" i="1" s="1"/>
  <c r="K890" i="1"/>
  <c r="J890" i="1"/>
  <c r="K889" i="1"/>
  <c r="J889" i="1"/>
  <c r="K888" i="1"/>
  <c r="J888" i="1"/>
  <c r="M888" i="1" s="1"/>
  <c r="K887" i="1"/>
  <c r="J887" i="1"/>
  <c r="O887" i="1" s="1"/>
  <c r="K886" i="1"/>
  <c r="J886" i="1"/>
  <c r="M886" i="1" s="1"/>
  <c r="K885" i="1"/>
  <c r="J885" i="1"/>
  <c r="O885" i="1" s="1"/>
  <c r="K884" i="1"/>
  <c r="J884" i="1"/>
  <c r="O884" i="1" s="1"/>
  <c r="K883" i="1"/>
  <c r="J883" i="1"/>
  <c r="M883" i="1" s="1"/>
  <c r="K882" i="1"/>
  <c r="J882" i="1"/>
  <c r="O882" i="1" s="1"/>
  <c r="K881" i="1"/>
  <c r="J881" i="1"/>
  <c r="M881" i="1" s="1"/>
  <c r="K880" i="1"/>
  <c r="J880" i="1"/>
  <c r="M880" i="1" s="1"/>
  <c r="K879" i="1"/>
  <c r="J879" i="1"/>
  <c r="M879" i="1" s="1"/>
  <c r="K878" i="1"/>
  <c r="J878" i="1"/>
  <c r="K877" i="1"/>
  <c r="J877" i="1"/>
  <c r="K876" i="1"/>
  <c r="J876" i="1"/>
  <c r="M876" i="1" s="1"/>
  <c r="K875" i="1"/>
  <c r="J875" i="1"/>
  <c r="O875" i="1" s="1"/>
  <c r="K874" i="1"/>
  <c r="J874" i="1"/>
  <c r="M874" i="1" s="1"/>
  <c r="K873" i="1"/>
  <c r="J873" i="1"/>
  <c r="O873" i="1" s="1"/>
  <c r="K872" i="1"/>
  <c r="J872" i="1"/>
  <c r="M872" i="1" s="1"/>
  <c r="K871" i="1"/>
  <c r="J871" i="1"/>
  <c r="M871" i="1" s="1"/>
  <c r="K870" i="1"/>
  <c r="J870" i="1"/>
  <c r="H870" i="1" s="1"/>
  <c r="K869" i="1"/>
  <c r="J869" i="1"/>
  <c r="K868" i="1"/>
  <c r="J868" i="1"/>
  <c r="O868" i="1" s="1"/>
  <c r="K867" i="1"/>
  <c r="J867" i="1"/>
  <c r="M867" i="1" s="1"/>
  <c r="K866" i="1"/>
  <c r="J866" i="1"/>
  <c r="O866" i="1" s="1"/>
  <c r="K865" i="1"/>
  <c r="J865" i="1"/>
  <c r="K864" i="1"/>
  <c r="J864" i="1"/>
  <c r="O864" i="1" s="1"/>
  <c r="K863" i="1"/>
  <c r="J863" i="1"/>
  <c r="M863" i="1" s="1"/>
  <c r="K862" i="1"/>
  <c r="J862" i="1"/>
  <c r="O862" i="1" s="1"/>
  <c r="K861" i="1"/>
  <c r="J861" i="1"/>
  <c r="O861" i="1" s="1"/>
  <c r="K860" i="1"/>
  <c r="J860" i="1"/>
  <c r="M860" i="1" s="1"/>
  <c r="K859" i="1"/>
  <c r="J859" i="1"/>
  <c r="O859" i="1" s="1"/>
  <c r="K858" i="1"/>
  <c r="J858" i="1"/>
  <c r="H858" i="1" s="1"/>
  <c r="K857" i="1"/>
  <c r="J857" i="1"/>
  <c r="K856" i="1"/>
  <c r="J856" i="1"/>
  <c r="M856" i="1" s="1"/>
  <c r="K855" i="1"/>
  <c r="J855" i="1"/>
  <c r="O855" i="1" s="1"/>
  <c r="K853" i="1"/>
  <c r="J853" i="1"/>
  <c r="K852" i="1"/>
  <c r="J852" i="1"/>
  <c r="K851" i="1"/>
  <c r="J851" i="1"/>
  <c r="O851" i="1" s="1"/>
  <c r="K850" i="1"/>
  <c r="J850" i="1"/>
  <c r="M850" i="1" s="1"/>
  <c r="K849" i="1"/>
  <c r="J849" i="1"/>
  <c r="M849" i="1" s="1"/>
  <c r="K848" i="1"/>
  <c r="J848" i="1"/>
  <c r="O848" i="1" s="1"/>
  <c r="K847" i="1"/>
  <c r="J847" i="1"/>
  <c r="M847" i="1" s="1"/>
  <c r="K846" i="1"/>
  <c r="J846" i="1"/>
  <c r="O846" i="1" s="1"/>
  <c r="K845" i="1"/>
  <c r="J845" i="1"/>
  <c r="K844" i="1"/>
  <c r="J844" i="1"/>
  <c r="K843" i="1"/>
  <c r="J843" i="1"/>
  <c r="O843" i="1" s="1"/>
  <c r="K842" i="1"/>
  <c r="J842" i="1"/>
  <c r="M842" i="1" s="1"/>
  <c r="K841" i="1"/>
  <c r="J841" i="1"/>
  <c r="O841" i="1" s="1"/>
  <c r="K840" i="1"/>
  <c r="J840" i="1"/>
  <c r="K839" i="1"/>
  <c r="J839" i="1"/>
  <c r="O839" i="1" s="1"/>
  <c r="K838" i="1"/>
  <c r="J838" i="1"/>
  <c r="M838" i="1" s="1"/>
  <c r="K837" i="1"/>
  <c r="J837" i="1"/>
  <c r="M837" i="1" s="1"/>
  <c r="K836" i="1"/>
  <c r="J836" i="1"/>
  <c r="O836" i="1" s="1"/>
  <c r="K835" i="1"/>
  <c r="J835" i="1"/>
  <c r="M835" i="1" s="1"/>
  <c r="K834" i="1"/>
  <c r="J834" i="1"/>
  <c r="O834" i="1" s="1"/>
  <c r="K833" i="1"/>
  <c r="J833" i="1"/>
  <c r="H833" i="1" s="1"/>
  <c r="K832" i="1"/>
  <c r="J832" i="1"/>
  <c r="M832" i="1" s="1"/>
  <c r="K831" i="1"/>
  <c r="J831" i="1"/>
  <c r="M831" i="1" s="1"/>
  <c r="K830" i="1"/>
  <c r="J830" i="1"/>
  <c r="O830" i="1" s="1"/>
  <c r="K829" i="1"/>
  <c r="J829" i="1"/>
  <c r="K828" i="1"/>
  <c r="J828" i="1"/>
  <c r="H828" i="1" s="1"/>
  <c r="K826" i="1"/>
  <c r="J826" i="1"/>
  <c r="O826" i="1" s="1"/>
  <c r="K825" i="1"/>
  <c r="J825" i="1"/>
  <c r="M825" i="1" s="1"/>
  <c r="K824" i="1"/>
  <c r="J824" i="1"/>
  <c r="M824" i="1" s="1"/>
  <c r="K823" i="1"/>
  <c r="J823" i="1"/>
  <c r="H823" i="1" s="1"/>
  <c r="K822" i="1"/>
  <c r="J822" i="1"/>
  <c r="O822" i="1" s="1"/>
  <c r="K821" i="1"/>
  <c r="J821" i="1"/>
  <c r="M821" i="1" s="1"/>
  <c r="K820" i="1"/>
  <c r="J820" i="1"/>
  <c r="O820" i="1" s="1"/>
  <c r="K819" i="1"/>
  <c r="J819" i="1"/>
  <c r="K818" i="1"/>
  <c r="J818" i="1"/>
  <c r="H818" i="1" s="1"/>
  <c r="K817" i="1"/>
  <c r="J817" i="1"/>
  <c r="O817" i="1" s="1"/>
  <c r="K816" i="1"/>
  <c r="J816" i="1"/>
  <c r="M816" i="1" s="1"/>
  <c r="K815" i="1"/>
  <c r="J815" i="1"/>
  <c r="H815" i="1" s="1"/>
  <c r="K814" i="1"/>
  <c r="J814" i="1"/>
  <c r="O814" i="1" s="1"/>
  <c r="K813" i="1"/>
  <c r="J813" i="1"/>
  <c r="K812" i="1"/>
  <c r="J812" i="1"/>
  <c r="M812" i="1" s="1"/>
  <c r="K811" i="1"/>
  <c r="J811" i="1"/>
  <c r="H811" i="1" s="1"/>
  <c r="K810" i="1"/>
  <c r="J810" i="1"/>
  <c r="M810" i="1" s="1"/>
  <c r="K809" i="1"/>
  <c r="J809" i="1"/>
  <c r="M809" i="1" s="1"/>
  <c r="K808" i="1"/>
  <c r="J808" i="1"/>
  <c r="K807" i="1"/>
  <c r="J807" i="1"/>
  <c r="K806" i="1"/>
  <c r="J806" i="1"/>
  <c r="O806" i="1" s="1"/>
  <c r="K805" i="1"/>
  <c r="J805" i="1"/>
  <c r="O805" i="1" s="1"/>
  <c r="K804" i="1"/>
  <c r="J804" i="1"/>
  <c r="M804" i="1" s="1"/>
  <c r="K803" i="1"/>
  <c r="J803" i="1"/>
  <c r="H803" i="1" s="1"/>
  <c r="K802" i="1"/>
  <c r="J802" i="1"/>
  <c r="M802" i="1" s="1"/>
  <c r="K801" i="1"/>
  <c r="J801" i="1"/>
  <c r="M801" i="1" s="1"/>
  <c r="K800" i="1"/>
  <c r="J800" i="1"/>
  <c r="O800" i="1" s="1"/>
  <c r="K799" i="1"/>
  <c r="J799" i="1"/>
  <c r="H799" i="1" s="1"/>
  <c r="K798" i="1"/>
  <c r="J798" i="1"/>
  <c r="M798" i="1" s="1"/>
  <c r="K797" i="1"/>
  <c r="J797" i="1"/>
  <c r="K796" i="1"/>
  <c r="J796" i="1"/>
  <c r="K795" i="1"/>
  <c r="J795" i="1"/>
  <c r="K794" i="1"/>
  <c r="J794" i="1"/>
  <c r="H794" i="1" s="1"/>
  <c r="K793" i="1"/>
  <c r="J793" i="1"/>
  <c r="M793" i="1" s="1"/>
  <c r="K792" i="1"/>
  <c r="J792" i="1"/>
  <c r="O792" i="1" s="1"/>
  <c r="K791" i="1"/>
  <c r="J791" i="1"/>
  <c r="O791" i="1" s="1"/>
  <c r="K790" i="1"/>
  <c r="J790" i="1"/>
  <c r="M790" i="1" s="1"/>
  <c r="K789" i="1"/>
  <c r="J789" i="1"/>
  <c r="M789" i="1" s="1"/>
  <c r="K788" i="1"/>
  <c r="J788" i="1"/>
  <c r="K787" i="1"/>
  <c r="J787" i="1"/>
  <c r="H787" i="1" s="1"/>
  <c r="K786" i="1"/>
  <c r="J786" i="1"/>
  <c r="H786" i="1" s="1"/>
  <c r="K785" i="1"/>
  <c r="J785" i="1"/>
  <c r="M785" i="1" s="1"/>
  <c r="K784" i="1"/>
  <c r="J784" i="1"/>
  <c r="K782" i="1"/>
  <c r="J782" i="1"/>
  <c r="K781" i="1"/>
  <c r="J781" i="1"/>
  <c r="H781" i="1" s="1"/>
  <c r="K780" i="1"/>
  <c r="J780" i="1"/>
  <c r="M780" i="1" s="1"/>
  <c r="K779" i="1"/>
  <c r="J779" i="1"/>
  <c r="O779" i="1" s="1"/>
  <c r="K778" i="1"/>
  <c r="J778" i="1"/>
  <c r="O778" i="1" s="1"/>
  <c r="K776" i="1"/>
  <c r="J776" i="1"/>
  <c r="M776" i="1" s="1"/>
  <c r="K775" i="1"/>
  <c r="J775" i="1"/>
  <c r="M775" i="1" s="1"/>
  <c r="K774" i="1"/>
  <c r="J774" i="1"/>
  <c r="M774" i="1" s="1"/>
  <c r="K773" i="1"/>
  <c r="J773" i="1"/>
  <c r="H773" i="1" s="1"/>
  <c r="K771" i="1"/>
  <c r="J771" i="1"/>
  <c r="O771" i="1" s="1"/>
  <c r="K770" i="1"/>
  <c r="J770" i="1"/>
  <c r="M770" i="1" s="1"/>
  <c r="K769" i="1"/>
  <c r="J769" i="1"/>
  <c r="M769" i="1" s="1"/>
  <c r="K768" i="1"/>
  <c r="J768" i="1"/>
  <c r="K767" i="1"/>
  <c r="J767" i="1"/>
  <c r="O767" i="1" s="1"/>
  <c r="K766" i="1"/>
  <c r="J766" i="1"/>
  <c r="M766" i="1" s="1"/>
  <c r="K765" i="1"/>
  <c r="J765" i="1"/>
  <c r="O765" i="1" s="1"/>
  <c r="K764" i="1"/>
  <c r="J764" i="1"/>
  <c r="M764" i="1" s="1"/>
  <c r="K763" i="1"/>
  <c r="J763" i="1"/>
  <c r="M763" i="1" s="1"/>
  <c r="K762" i="1"/>
  <c r="J762" i="1"/>
  <c r="O762" i="1" s="1"/>
  <c r="K761" i="1"/>
  <c r="J761" i="1"/>
  <c r="H761" i="1" s="1"/>
  <c r="K759" i="1"/>
  <c r="J759" i="1"/>
  <c r="H759" i="1" s="1"/>
  <c r="K758" i="1"/>
  <c r="J758" i="1"/>
  <c r="M758" i="1" s="1"/>
  <c r="K757" i="1"/>
  <c r="J757" i="1"/>
  <c r="M757" i="1" s="1"/>
  <c r="K755" i="1"/>
  <c r="J755" i="1"/>
  <c r="M755" i="1" s="1"/>
  <c r="K754" i="1"/>
  <c r="J754" i="1"/>
  <c r="K753" i="1"/>
  <c r="J753" i="1"/>
  <c r="H753" i="1" s="1"/>
  <c r="K752" i="1"/>
  <c r="J752" i="1"/>
  <c r="O752" i="1" s="1"/>
  <c r="K751" i="1"/>
  <c r="J751" i="1"/>
  <c r="M751" i="1" s="1"/>
  <c r="K750" i="1"/>
  <c r="J750" i="1"/>
  <c r="O750" i="1" s="1"/>
  <c r="K748" i="1"/>
  <c r="J748" i="1"/>
  <c r="M748" i="1" s="1"/>
  <c r="K747" i="1"/>
  <c r="J747" i="1"/>
  <c r="O747" i="1" s="1"/>
  <c r="K746" i="1"/>
  <c r="J746" i="1"/>
  <c r="O746" i="1" s="1"/>
  <c r="K745" i="1"/>
  <c r="J745" i="1"/>
  <c r="H745" i="1" s="1"/>
  <c r="K744" i="1"/>
  <c r="J744" i="1"/>
  <c r="H744" i="1" s="1"/>
  <c r="K743" i="1"/>
  <c r="J743" i="1"/>
  <c r="M743" i="1" s="1"/>
  <c r="K742" i="1"/>
  <c r="J742" i="1"/>
  <c r="M742" i="1" s="1"/>
  <c r="K740" i="1"/>
  <c r="J740" i="1"/>
  <c r="M740" i="1" s="1"/>
  <c r="K739" i="1"/>
  <c r="J739" i="1"/>
  <c r="O739" i="1" s="1"/>
  <c r="K738" i="1"/>
  <c r="J738" i="1"/>
  <c r="M738" i="1" s="1"/>
  <c r="K737" i="1"/>
  <c r="J737" i="1"/>
  <c r="M737" i="1" s="1"/>
  <c r="K736" i="1"/>
  <c r="J736" i="1"/>
  <c r="M736" i="1" s="1"/>
  <c r="K735" i="1"/>
  <c r="J735" i="1"/>
  <c r="M735" i="1" s="1"/>
  <c r="K734" i="1"/>
  <c r="J734" i="1"/>
  <c r="O734" i="1" s="1"/>
  <c r="K733" i="1"/>
  <c r="J733" i="1"/>
  <c r="M733" i="1" s="1"/>
  <c r="K731" i="1"/>
  <c r="J731" i="1"/>
  <c r="H731" i="1" s="1"/>
  <c r="K730" i="1"/>
  <c r="J730" i="1"/>
  <c r="H730" i="1" s="1"/>
  <c r="K728" i="1"/>
  <c r="J728" i="1"/>
  <c r="O728" i="1" s="1"/>
  <c r="K727" i="1"/>
  <c r="J727" i="1"/>
  <c r="O727" i="1" s="1"/>
  <c r="K726" i="1"/>
  <c r="J726" i="1"/>
  <c r="M726" i="1" s="1"/>
  <c r="K724" i="1"/>
  <c r="J724" i="1"/>
  <c r="O724" i="1" s="1"/>
  <c r="K723" i="1"/>
  <c r="J723" i="1"/>
  <c r="O723" i="1" s="1"/>
  <c r="K722" i="1"/>
  <c r="J722" i="1"/>
  <c r="M722" i="1" s="1"/>
  <c r="K721" i="1"/>
  <c r="J721" i="1"/>
  <c r="M721" i="1" s="1"/>
  <c r="K720" i="1"/>
  <c r="J720" i="1"/>
  <c r="O720" i="1" s="1"/>
  <c r="K719" i="1"/>
  <c r="J719" i="1"/>
  <c r="M719" i="1" s="1"/>
  <c r="K718" i="1"/>
  <c r="J718" i="1"/>
  <c r="H718" i="1" s="1"/>
  <c r="K717" i="1"/>
  <c r="J717" i="1"/>
  <c r="H717" i="1" s="1"/>
  <c r="K716" i="1"/>
  <c r="J716" i="1"/>
  <c r="M716" i="1" s="1"/>
  <c r="K715" i="1"/>
  <c r="J715" i="1"/>
  <c r="H715" i="1" s="1"/>
  <c r="K714" i="1"/>
  <c r="J714" i="1"/>
  <c r="H714" i="1" s="1"/>
  <c r="K713" i="1"/>
  <c r="J713" i="1"/>
  <c r="H713" i="1" s="1"/>
  <c r="K712" i="1"/>
  <c r="J712" i="1"/>
  <c r="K710" i="1"/>
  <c r="J710" i="1"/>
  <c r="M710" i="1" s="1"/>
  <c r="K709" i="1"/>
  <c r="J709" i="1"/>
  <c r="O709" i="1" s="1"/>
  <c r="K708" i="1"/>
  <c r="J708" i="1"/>
  <c r="M708" i="1" s="1"/>
  <c r="K707" i="1"/>
  <c r="J707" i="1"/>
  <c r="H707" i="1" s="1"/>
  <c r="K706" i="1"/>
  <c r="J706" i="1"/>
  <c r="K704" i="1"/>
  <c r="J704" i="1"/>
  <c r="O704" i="1" s="1"/>
  <c r="K703" i="1"/>
  <c r="J703" i="1"/>
  <c r="K702" i="1"/>
  <c r="J702" i="1"/>
  <c r="M702" i="1" s="1"/>
  <c r="K701" i="1"/>
  <c r="J701" i="1"/>
  <c r="O701" i="1" s="1"/>
  <c r="K699" i="1"/>
  <c r="J699" i="1"/>
  <c r="H699" i="1" s="1"/>
  <c r="K698" i="1"/>
  <c r="J698" i="1"/>
  <c r="H698" i="1" s="1"/>
  <c r="K697" i="1"/>
  <c r="J697" i="1"/>
  <c r="O697" i="1" s="1"/>
  <c r="K696" i="1"/>
  <c r="J696" i="1"/>
  <c r="M696" i="1" s="1"/>
  <c r="K695" i="1"/>
  <c r="J695" i="1"/>
  <c r="O695" i="1" s="1"/>
  <c r="K694" i="1"/>
  <c r="J694" i="1"/>
  <c r="K693" i="1"/>
  <c r="J693" i="1"/>
  <c r="O693" i="1" s="1"/>
  <c r="K692" i="1"/>
  <c r="J692" i="1"/>
  <c r="O692" i="1" s="1"/>
  <c r="K691" i="1"/>
  <c r="J691" i="1"/>
  <c r="M691" i="1" s="1"/>
  <c r="K690" i="1"/>
  <c r="J690" i="1"/>
  <c r="K689" i="1"/>
  <c r="J689" i="1"/>
  <c r="M689" i="1" s="1"/>
  <c r="K688" i="1"/>
  <c r="J688" i="1"/>
  <c r="K687" i="1"/>
  <c r="J687" i="1"/>
  <c r="H687" i="1" s="1"/>
  <c r="K686" i="1"/>
  <c r="J686" i="1"/>
  <c r="H686" i="1" s="1"/>
  <c r="K685" i="1"/>
  <c r="J685" i="1"/>
  <c r="O685" i="1" s="1"/>
  <c r="K684" i="1"/>
  <c r="J684" i="1"/>
  <c r="O684" i="1" s="1"/>
  <c r="K683" i="1"/>
  <c r="J683" i="1"/>
  <c r="O683" i="1" s="1"/>
  <c r="K682" i="1"/>
  <c r="J682" i="1"/>
  <c r="K681" i="1"/>
  <c r="J681" i="1"/>
  <c r="O681" i="1" s="1"/>
  <c r="K680" i="1"/>
  <c r="J680" i="1"/>
  <c r="K679" i="1"/>
  <c r="J679" i="1"/>
  <c r="M679" i="1" s="1"/>
  <c r="K677" i="1"/>
  <c r="J677" i="1"/>
  <c r="K676" i="1"/>
  <c r="J676" i="1"/>
  <c r="O676" i="1" s="1"/>
  <c r="K675" i="1"/>
  <c r="J675" i="1"/>
  <c r="O675" i="1" s="1"/>
  <c r="K673" i="1"/>
  <c r="J673" i="1"/>
  <c r="H673" i="1" s="1"/>
  <c r="K672" i="1"/>
  <c r="J672" i="1"/>
  <c r="H672" i="1" s="1"/>
  <c r="K671" i="1"/>
  <c r="J671" i="1"/>
  <c r="O671" i="1" s="1"/>
  <c r="K670" i="1"/>
  <c r="J670" i="1"/>
  <c r="M670" i="1" s="1"/>
  <c r="K669" i="1"/>
  <c r="J669" i="1"/>
  <c r="O669" i="1" s="1"/>
  <c r="K668" i="1"/>
  <c r="J668" i="1"/>
  <c r="K667" i="1"/>
  <c r="J667" i="1"/>
  <c r="H667" i="1" s="1"/>
  <c r="K666" i="1"/>
  <c r="J666" i="1"/>
  <c r="O666" i="1" s="1"/>
  <c r="K665" i="1"/>
  <c r="J665" i="1"/>
  <c r="O665" i="1" s="1"/>
  <c r="K664" i="1"/>
  <c r="J664" i="1"/>
  <c r="M664" i="1" s="1"/>
  <c r="K663" i="1"/>
  <c r="J663" i="1"/>
  <c r="O663" i="1" s="1"/>
  <c r="K662" i="1"/>
  <c r="J662" i="1"/>
  <c r="O662" i="1" s="1"/>
  <c r="K661" i="1"/>
  <c r="J661" i="1"/>
  <c r="H661" i="1" s="1"/>
  <c r="K660" i="1"/>
  <c r="J660" i="1"/>
  <c r="H660" i="1" s="1"/>
  <c r="K659" i="1"/>
  <c r="J659" i="1"/>
  <c r="O659" i="1" s="1"/>
  <c r="K658" i="1"/>
  <c r="J658" i="1"/>
  <c r="M658" i="1" s="1"/>
  <c r="K657" i="1"/>
  <c r="J657" i="1"/>
  <c r="H657" i="1" s="1"/>
  <c r="K656" i="1"/>
  <c r="J656" i="1"/>
  <c r="K655" i="1"/>
  <c r="J655" i="1"/>
  <c r="H655" i="1" s="1"/>
  <c r="K654" i="1"/>
  <c r="J654" i="1"/>
  <c r="O654" i="1" s="1"/>
  <c r="K653" i="1"/>
  <c r="J653" i="1"/>
  <c r="O653" i="1" s="1"/>
  <c r="K652" i="1"/>
  <c r="J652" i="1"/>
  <c r="M652" i="1" s="1"/>
  <c r="K651" i="1"/>
  <c r="J651" i="1"/>
  <c r="M651" i="1" s="1"/>
  <c r="K650" i="1"/>
  <c r="J650" i="1"/>
  <c r="O650" i="1" s="1"/>
  <c r="K649" i="1"/>
  <c r="J649" i="1"/>
  <c r="O649" i="1" s="1"/>
  <c r="K648" i="1"/>
  <c r="J648" i="1"/>
  <c r="O648" i="1" s="1"/>
  <c r="K647" i="1"/>
  <c r="J647" i="1"/>
  <c r="O647" i="1" s="1"/>
  <c r="K646" i="1"/>
  <c r="J646" i="1"/>
  <c r="M646" i="1" s="1"/>
  <c r="K645" i="1"/>
  <c r="J645" i="1"/>
  <c r="O645" i="1" s="1"/>
  <c r="K644" i="1"/>
  <c r="J644" i="1"/>
  <c r="K643" i="1"/>
  <c r="J643" i="1"/>
  <c r="O643" i="1" s="1"/>
  <c r="K641" i="1"/>
  <c r="J641" i="1"/>
  <c r="O641" i="1" s="1"/>
  <c r="K640" i="1"/>
  <c r="J640" i="1"/>
  <c r="O640" i="1" s="1"/>
  <c r="K639" i="1"/>
  <c r="J639" i="1"/>
  <c r="M639" i="1" s="1"/>
  <c r="K638" i="1"/>
  <c r="J638" i="1"/>
  <c r="O638" i="1" s="1"/>
  <c r="K637" i="1"/>
  <c r="J637" i="1"/>
  <c r="O637" i="1" s="1"/>
  <c r="K636" i="1"/>
  <c r="J636" i="1"/>
  <c r="H636" i="1" s="1"/>
  <c r="K635" i="1"/>
  <c r="J635" i="1"/>
  <c r="H635" i="1" s="1"/>
  <c r="K634" i="1"/>
  <c r="J634" i="1"/>
  <c r="O634" i="1" s="1"/>
  <c r="K632" i="1"/>
  <c r="J632" i="1"/>
  <c r="M632" i="1" s="1"/>
  <c r="K631" i="1"/>
  <c r="J631" i="1"/>
  <c r="O631" i="1" s="1"/>
  <c r="K630" i="1"/>
  <c r="J630" i="1"/>
  <c r="K629" i="1"/>
  <c r="J629" i="1"/>
  <c r="H629" i="1" s="1"/>
  <c r="K628" i="1"/>
  <c r="J628" i="1"/>
  <c r="K626" i="1"/>
  <c r="J626" i="1"/>
  <c r="O626" i="1" s="1"/>
  <c r="K625" i="1"/>
  <c r="J625" i="1"/>
  <c r="M625" i="1" s="1"/>
  <c r="K624" i="1"/>
  <c r="J624" i="1"/>
  <c r="M624" i="1" s="1"/>
  <c r="K623" i="1"/>
  <c r="J623" i="1"/>
  <c r="O623" i="1" s="1"/>
  <c r="K622" i="1"/>
  <c r="J622" i="1"/>
  <c r="H622" i="1" s="1"/>
  <c r="K621" i="1"/>
  <c r="J621" i="1"/>
  <c r="H621" i="1" s="1"/>
  <c r="K620" i="1"/>
  <c r="J620" i="1"/>
  <c r="M620" i="1" s="1"/>
  <c r="K619" i="1"/>
  <c r="J619" i="1"/>
  <c r="M619" i="1" s="1"/>
  <c r="K618" i="1"/>
  <c r="J618" i="1"/>
  <c r="O618" i="1" s="1"/>
  <c r="K617" i="1"/>
  <c r="J617" i="1"/>
  <c r="K616" i="1"/>
  <c r="J616" i="1"/>
  <c r="H616" i="1" s="1"/>
  <c r="K615" i="1"/>
  <c r="J615" i="1"/>
  <c r="K614" i="1"/>
  <c r="J614" i="1"/>
  <c r="O614" i="1" s="1"/>
  <c r="K613" i="1"/>
  <c r="J613" i="1"/>
  <c r="K612" i="1"/>
  <c r="J612" i="1"/>
  <c r="M612" i="1" s="1"/>
  <c r="K611" i="1"/>
  <c r="J611" i="1"/>
  <c r="K610" i="1"/>
  <c r="J610" i="1"/>
  <c r="H610" i="1" s="1"/>
  <c r="K609" i="1"/>
  <c r="J609" i="1"/>
  <c r="M609" i="1" s="1"/>
  <c r="K607" i="1"/>
  <c r="J607" i="1"/>
  <c r="M607" i="1" s="1"/>
  <c r="K606" i="1"/>
  <c r="J606" i="1"/>
  <c r="M606" i="1" s="1"/>
  <c r="K605" i="1"/>
  <c r="J605" i="1"/>
  <c r="O605" i="1" s="1"/>
  <c r="K604" i="1"/>
  <c r="J604" i="1"/>
  <c r="O604" i="1" s="1"/>
  <c r="K603" i="1"/>
  <c r="J603" i="1"/>
  <c r="H603" i="1" s="1"/>
  <c r="K602" i="1"/>
  <c r="J602" i="1"/>
  <c r="K600" i="1"/>
  <c r="J600" i="1"/>
  <c r="O600" i="1" s="1"/>
  <c r="K599" i="1"/>
  <c r="J599" i="1"/>
  <c r="K598" i="1"/>
  <c r="J598" i="1"/>
  <c r="M598" i="1" s="1"/>
  <c r="K597" i="1"/>
  <c r="J597" i="1"/>
  <c r="O597" i="1" s="1"/>
  <c r="K596" i="1"/>
  <c r="J596" i="1"/>
  <c r="O596" i="1" s="1"/>
  <c r="K595" i="1"/>
  <c r="J595" i="1"/>
  <c r="O595" i="1" s="1"/>
  <c r="K593" i="1"/>
  <c r="J593" i="1"/>
  <c r="O593" i="1" s="1"/>
  <c r="K592" i="1"/>
  <c r="J592" i="1"/>
  <c r="O592" i="1" s="1"/>
  <c r="K591" i="1"/>
  <c r="J591" i="1"/>
  <c r="H591" i="1" s="1"/>
  <c r="K590" i="1"/>
  <c r="J590" i="1"/>
  <c r="K589" i="1"/>
  <c r="J589" i="1"/>
  <c r="O589" i="1" s="1"/>
  <c r="K588" i="1"/>
  <c r="J588" i="1"/>
  <c r="K586" i="1"/>
  <c r="J586" i="1"/>
  <c r="M586" i="1" s="1"/>
  <c r="K585" i="1"/>
  <c r="J585" i="1"/>
  <c r="K584" i="1"/>
  <c r="J584" i="1"/>
  <c r="M584" i="1" s="1"/>
  <c r="K583" i="1"/>
  <c r="J583" i="1"/>
  <c r="K582" i="1"/>
  <c r="J582" i="1"/>
  <c r="O582" i="1" s="1"/>
  <c r="K581" i="1"/>
  <c r="J581" i="1"/>
  <c r="O581" i="1" s="1"/>
  <c r="K580" i="1"/>
  <c r="J580" i="1"/>
  <c r="O580" i="1" s="1"/>
  <c r="K579" i="1"/>
  <c r="J579" i="1"/>
  <c r="M579" i="1" s="1"/>
  <c r="K578" i="1"/>
  <c r="J578" i="1"/>
  <c r="H578" i="1" s="1"/>
  <c r="K577" i="1"/>
  <c r="J577" i="1"/>
  <c r="O577" i="1" s="1"/>
  <c r="K576" i="1"/>
  <c r="J576" i="1"/>
  <c r="O576" i="1" s="1"/>
  <c r="K575" i="1"/>
  <c r="J575" i="1"/>
  <c r="K574" i="1"/>
  <c r="J574" i="1"/>
  <c r="M574" i="1" s="1"/>
  <c r="K573" i="1"/>
  <c r="J573" i="1"/>
  <c r="K572" i="1"/>
  <c r="J572" i="1"/>
  <c r="M572" i="1" s="1"/>
  <c r="K571" i="1"/>
  <c r="J571" i="1"/>
  <c r="O571" i="1" s="1"/>
  <c r="K570" i="1"/>
  <c r="J570" i="1"/>
  <c r="H570" i="1" s="1"/>
  <c r="K569" i="1"/>
  <c r="J569" i="1"/>
  <c r="H569" i="1" s="1"/>
  <c r="K568" i="1"/>
  <c r="J568" i="1"/>
  <c r="M568" i="1" s="1"/>
  <c r="K567" i="1"/>
  <c r="J567" i="1"/>
  <c r="M567" i="1" s="1"/>
  <c r="K565" i="1"/>
  <c r="J565" i="1"/>
  <c r="O565" i="1" s="1"/>
  <c r="K564" i="1"/>
  <c r="J564" i="1"/>
  <c r="K563" i="1"/>
  <c r="J563" i="1"/>
  <c r="H563" i="1" s="1"/>
  <c r="K562" i="1"/>
  <c r="J562" i="1"/>
  <c r="K561" i="1"/>
  <c r="J561" i="1"/>
  <c r="O561" i="1" s="1"/>
  <c r="K560" i="1"/>
  <c r="J560" i="1"/>
  <c r="K559" i="1"/>
  <c r="J559" i="1"/>
  <c r="O559" i="1" s="1"/>
  <c r="K558" i="1"/>
  <c r="J558" i="1"/>
  <c r="O558" i="1" s="1"/>
  <c r="K557" i="1"/>
  <c r="J557" i="1"/>
  <c r="H557" i="1" s="1"/>
  <c r="K556" i="1"/>
  <c r="J556" i="1"/>
  <c r="K555" i="1"/>
  <c r="J555" i="1"/>
  <c r="O555" i="1" s="1"/>
  <c r="K554" i="1"/>
  <c r="J554" i="1"/>
  <c r="O554" i="1" s="1"/>
  <c r="K553" i="1"/>
  <c r="J553" i="1"/>
  <c r="O553" i="1" s="1"/>
  <c r="K552" i="1"/>
  <c r="J552" i="1"/>
  <c r="K551" i="1"/>
  <c r="J551" i="1"/>
  <c r="O551" i="1" s="1"/>
  <c r="K550" i="1"/>
  <c r="J550" i="1"/>
  <c r="K549" i="1"/>
  <c r="J549" i="1"/>
  <c r="M549" i="1" s="1"/>
  <c r="K548" i="1"/>
  <c r="J548" i="1"/>
  <c r="K547" i="1"/>
  <c r="J547" i="1"/>
  <c r="M547" i="1" s="1"/>
  <c r="K546" i="1"/>
  <c r="J546" i="1"/>
  <c r="O546" i="1" s="1"/>
  <c r="K544" i="1"/>
  <c r="J544" i="1"/>
  <c r="H544" i="1" s="1"/>
  <c r="K543" i="1"/>
  <c r="J543" i="1"/>
  <c r="H543" i="1" s="1"/>
  <c r="K542" i="1"/>
  <c r="J542" i="1"/>
  <c r="H542" i="1" s="1"/>
  <c r="K541" i="1"/>
  <c r="J541" i="1"/>
  <c r="M541" i="1" s="1"/>
  <c r="K540" i="1"/>
  <c r="J540" i="1"/>
  <c r="O540" i="1" s="1"/>
  <c r="K539" i="1"/>
  <c r="J539" i="1"/>
  <c r="M539" i="1" s="1"/>
  <c r="K538" i="1"/>
  <c r="J538" i="1"/>
  <c r="H538" i="1" s="1"/>
  <c r="K537" i="1"/>
  <c r="J537" i="1"/>
  <c r="H537" i="1" s="1"/>
  <c r="K536" i="1"/>
  <c r="J536" i="1"/>
  <c r="O536" i="1" s="1"/>
  <c r="K535" i="1"/>
  <c r="J535" i="1"/>
  <c r="O535" i="1" s="1"/>
  <c r="K534" i="1"/>
  <c r="J534" i="1"/>
  <c r="M534" i="1" s="1"/>
  <c r="K533" i="1"/>
  <c r="J533" i="1"/>
  <c r="O533" i="1" s="1"/>
  <c r="K532" i="1"/>
  <c r="J532" i="1"/>
  <c r="H532" i="1" s="1"/>
  <c r="K531" i="1"/>
  <c r="J531" i="1"/>
  <c r="O531" i="1" s="1"/>
  <c r="K530" i="1"/>
  <c r="J530" i="1"/>
  <c r="K529" i="1"/>
  <c r="J529" i="1"/>
  <c r="M529" i="1" s="1"/>
  <c r="K528" i="1"/>
  <c r="J528" i="1"/>
  <c r="O528" i="1" s="1"/>
  <c r="K526" i="1"/>
  <c r="J526" i="1"/>
  <c r="K525" i="1"/>
  <c r="J525" i="1"/>
  <c r="K524" i="1"/>
  <c r="J524" i="1"/>
  <c r="H524" i="1" s="1"/>
  <c r="K523" i="1"/>
  <c r="J523" i="1"/>
  <c r="O523" i="1" s="1"/>
  <c r="K522" i="1"/>
  <c r="J522" i="1"/>
  <c r="O522" i="1" s="1"/>
  <c r="K521" i="1"/>
  <c r="J521" i="1"/>
  <c r="M521" i="1" s="1"/>
  <c r="K520" i="1"/>
  <c r="J520" i="1"/>
  <c r="H520" i="1" s="1"/>
  <c r="K519" i="1"/>
  <c r="J519" i="1"/>
  <c r="M519" i="1" s="1"/>
  <c r="K518" i="1"/>
  <c r="J518" i="1"/>
  <c r="O518" i="1" s="1"/>
  <c r="K517" i="1"/>
  <c r="J517" i="1"/>
  <c r="K516" i="1"/>
  <c r="J516" i="1"/>
  <c r="M516" i="1" s="1"/>
  <c r="K515" i="1"/>
  <c r="J515" i="1"/>
  <c r="K514" i="1"/>
  <c r="J514" i="1"/>
  <c r="K513" i="1"/>
  <c r="J513" i="1"/>
  <c r="O513" i="1" s="1"/>
  <c r="K512" i="1"/>
  <c r="J512" i="1"/>
  <c r="O512" i="1" s="1"/>
  <c r="K511" i="1"/>
  <c r="J511" i="1"/>
  <c r="O511" i="1" s="1"/>
  <c r="K510" i="1"/>
  <c r="J510" i="1"/>
  <c r="O510" i="1" s="1"/>
  <c r="K508" i="1"/>
  <c r="J508" i="1"/>
  <c r="M508" i="1" s="1"/>
  <c r="K507" i="1"/>
  <c r="J507" i="1"/>
  <c r="H507" i="1" s="1"/>
  <c r="K506" i="1"/>
  <c r="J506" i="1"/>
  <c r="M506" i="1" s="1"/>
  <c r="K505" i="1"/>
  <c r="J505" i="1"/>
  <c r="M505" i="1" s="1"/>
  <c r="K504" i="1"/>
  <c r="J504" i="1"/>
  <c r="M504" i="1" s="1"/>
  <c r="K503" i="1"/>
  <c r="J503" i="1"/>
  <c r="O503" i="1" s="1"/>
  <c r="K502" i="1"/>
  <c r="J502" i="1"/>
  <c r="K501" i="1"/>
  <c r="J501" i="1"/>
  <c r="O501" i="1" s="1"/>
  <c r="K500" i="1"/>
  <c r="J500" i="1"/>
  <c r="M500" i="1" s="1"/>
  <c r="K499" i="1"/>
  <c r="J499" i="1"/>
  <c r="M499" i="1" s="1"/>
  <c r="K498" i="1"/>
  <c r="J498" i="1"/>
  <c r="O498" i="1" s="1"/>
  <c r="K497" i="1"/>
  <c r="J497" i="1"/>
  <c r="M497" i="1" s="1"/>
  <c r="K496" i="1"/>
  <c r="J496" i="1"/>
  <c r="M496" i="1" s="1"/>
  <c r="K494" i="1"/>
  <c r="J494" i="1"/>
  <c r="K493" i="1"/>
  <c r="J493" i="1"/>
  <c r="K492" i="1"/>
  <c r="J492" i="1"/>
  <c r="M492" i="1" s="1"/>
  <c r="K491" i="1"/>
  <c r="J491" i="1"/>
  <c r="O491" i="1" s="1"/>
  <c r="K490" i="1"/>
  <c r="J490" i="1"/>
  <c r="M490" i="1" s="1"/>
  <c r="K489" i="1"/>
  <c r="J489" i="1"/>
  <c r="K488" i="1"/>
  <c r="J488" i="1"/>
  <c r="M488" i="1" s="1"/>
  <c r="K487" i="1"/>
  <c r="J487" i="1"/>
  <c r="O487" i="1" s="1"/>
  <c r="K486" i="1"/>
  <c r="J486" i="1"/>
  <c r="M486" i="1" s="1"/>
  <c r="K485" i="1"/>
  <c r="J485" i="1"/>
  <c r="O485" i="1" s="1"/>
  <c r="K484" i="1"/>
  <c r="J484" i="1"/>
  <c r="H484" i="1" s="1"/>
  <c r="K483" i="1"/>
  <c r="J483" i="1"/>
  <c r="M483" i="1" s="1"/>
  <c r="K482" i="1"/>
  <c r="J482" i="1"/>
  <c r="H482" i="1" s="1"/>
  <c r="K481" i="1"/>
  <c r="J481" i="1"/>
  <c r="K480" i="1"/>
  <c r="J480" i="1"/>
  <c r="M480" i="1" s="1"/>
  <c r="K479" i="1"/>
  <c r="J479" i="1"/>
  <c r="K478" i="1"/>
  <c r="J478" i="1"/>
  <c r="M478" i="1" s="1"/>
  <c r="K477" i="1"/>
  <c r="J477" i="1"/>
  <c r="K476" i="1"/>
  <c r="J476" i="1"/>
  <c r="H476" i="1" s="1"/>
  <c r="K475" i="1"/>
  <c r="J475" i="1"/>
  <c r="M475" i="1" s="1"/>
  <c r="K474" i="1"/>
  <c r="J474" i="1"/>
  <c r="O474" i="1" s="1"/>
  <c r="K473" i="1"/>
  <c r="J473" i="1"/>
  <c r="K472" i="1"/>
  <c r="J472" i="1"/>
  <c r="O472" i="1" s="1"/>
  <c r="K471" i="1"/>
  <c r="J471" i="1"/>
  <c r="M471" i="1" s="1"/>
  <c r="K470" i="1"/>
  <c r="J470" i="1"/>
  <c r="H470" i="1" s="1"/>
  <c r="K469" i="1"/>
  <c r="J469" i="1"/>
  <c r="K468" i="1"/>
  <c r="J468" i="1"/>
  <c r="K467" i="1"/>
  <c r="J467" i="1"/>
  <c r="M467" i="1" s="1"/>
  <c r="K466" i="1"/>
  <c r="J466" i="1"/>
  <c r="M466" i="1" s="1"/>
  <c r="K465" i="1"/>
  <c r="J465" i="1"/>
  <c r="K464" i="1"/>
  <c r="J464" i="1"/>
  <c r="H464" i="1" s="1"/>
  <c r="K463" i="1"/>
  <c r="J463" i="1"/>
  <c r="M463" i="1" s="1"/>
  <c r="K462" i="1"/>
  <c r="J462" i="1"/>
  <c r="K461" i="1"/>
  <c r="J461" i="1"/>
  <c r="M461" i="1" s="1"/>
  <c r="K460" i="1"/>
  <c r="J460" i="1"/>
  <c r="O460" i="1" s="1"/>
  <c r="K459" i="1"/>
  <c r="J459" i="1"/>
  <c r="O459" i="1" s="1"/>
  <c r="K458" i="1"/>
  <c r="J458" i="1"/>
  <c r="H458" i="1" s="1"/>
  <c r="K457" i="1"/>
  <c r="J457" i="1"/>
  <c r="H457" i="1" s="1"/>
  <c r="K456" i="1"/>
  <c r="J456" i="1"/>
  <c r="K455" i="1"/>
  <c r="J455" i="1"/>
  <c r="M455" i="1" s="1"/>
  <c r="K454" i="1"/>
  <c r="J454" i="1"/>
  <c r="O454" i="1" s="1"/>
  <c r="K453" i="1"/>
  <c r="J453" i="1"/>
  <c r="K452" i="1"/>
  <c r="J452" i="1"/>
  <c r="H452" i="1" s="1"/>
  <c r="K451" i="1"/>
  <c r="J451" i="1"/>
  <c r="M451" i="1" s="1"/>
  <c r="K450" i="1"/>
  <c r="J450" i="1"/>
  <c r="O450" i="1" s="1"/>
  <c r="K449" i="1"/>
  <c r="J449" i="1"/>
  <c r="M449" i="1" s="1"/>
  <c r="K448" i="1"/>
  <c r="J448" i="1"/>
  <c r="O448" i="1" s="1"/>
  <c r="K447" i="1"/>
  <c r="J447" i="1"/>
  <c r="M447" i="1" s="1"/>
  <c r="K446" i="1"/>
  <c r="J446" i="1"/>
  <c r="H446" i="1" s="1"/>
  <c r="K445" i="1"/>
  <c r="J445" i="1"/>
  <c r="M445" i="1" s="1"/>
  <c r="K444" i="1"/>
  <c r="J444" i="1"/>
  <c r="M444" i="1" s="1"/>
  <c r="K443" i="1"/>
  <c r="J443" i="1"/>
  <c r="K442" i="1"/>
  <c r="J442" i="1"/>
  <c r="M442" i="1" s="1"/>
  <c r="K441" i="1"/>
  <c r="J441" i="1"/>
  <c r="K440" i="1"/>
  <c r="J440" i="1"/>
  <c r="H440" i="1" s="1"/>
  <c r="K439" i="1"/>
  <c r="J439" i="1"/>
  <c r="M439" i="1" s="1"/>
  <c r="K437" i="1"/>
  <c r="J437" i="1"/>
  <c r="M437" i="1" s="1"/>
  <c r="K436" i="1"/>
  <c r="J436" i="1"/>
  <c r="M436" i="1" s="1"/>
  <c r="K435" i="1"/>
  <c r="J435" i="1"/>
  <c r="H435" i="1" s="1"/>
  <c r="K434" i="1"/>
  <c r="J434" i="1"/>
  <c r="O434" i="1" s="1"/>
  <c r="K433" i="1"/>
  <c r="J433" i="1"/>
  <c r="H433" i="1" s="1"/>
  <c r="K432" i="1"/>
  <c r="J432" i="1"/>
  <c r="K431" i="1"/>
  <c r="J431" i="1"/>
  <c r="O431" i="1" s="1"/>
  <c r="K430" i="1"/>
  <c r="J430" i="1"/>
  <c r="K429" i="1"/>
  <c r="J429" i="1"/>
  <c r="M429" i="1" s="1"/>
  <c r="K428" i="1"/>
  <c r="J428" i="1"/>
  <c r="K427" i="1"/>
  <c r="J427" i="1"/>
  <c r="H427" i="1" s="1"/>
  <c r="K426" i="1"/>
  <c r="J426" i="1"/>
  <c r="M426" i="1" s="1"/>
  <c r="K425" i="1"/>
  <c r="J425" i="1"/>
  <c r="M425" i="1" s="1"/>
  <c r="K424" i="1"/>
  <c r="J424" i="1"/>
  <c r="O424" i="1" s="1"/>
  <c r="K423" i="1"/>
  <c r="J423" i="1"/>
  <c r="O423" i="1" s="1"/>
  <c r="K422" i="1"/>
  <c r="J422" i="1"/>
  <c r="M422" i="1" s="1"/>
  <c r="K421" i="1"/>
  <c r="J421" i="1"/>
  <c r="H421" i="1" s="1"/>
  <c r="K420" i="1"/>
  <c r="J420" i="1"/>
  <c r="K419" i="1"/>
  <c r="J419" i="1"/>
  <c r="M419" i="1" s="1"/>
  <c r="K417" i="1"/>
  <c r="J417" i="1"/>
  <c r="M417" i="1" s="1"/>
  <c r="K416" i="1"/>
  <c r="J416" i="1"/>
  <c r="K415" i="1"/>
  <c r="J415" i="1"/>
  <c r="K414" i="1"/>
  <c r="J414" i="1"/>
  <c r="M414" i="1" s="1"/>
  <c r="K413" i="1"/>
  <c r="J413" i="1"/>
  <c r="M413" i="1" s="1"/>
  <c r="K412" i="1"/>
  <c r="J412" i="1"/>
  <c r="O412" i="1" s="1"/>
  <c r="K411" i="1"/>
  <c r="J411" i="1"/>
  <c r="K410" i="1"/>
  <c r="J410" i="1"/>
  <c r="K408" i="1"/>
  <c r="J408" i="1"/>
  <c r="M408" i="1" s="1"/>
  <c r="K407" i="1"/>
  <c r="J407" i="1"/>
  <c r="H407" i="1" s="1"/>
  <c r="K406" i="1"/>
  <c r="J406" i="1"/>
  <c r="K405" i="1"/>
  <c r="J405" i="1"/>
  <c r="O405" i="1" s="1"/>
  <c r="K404" i="1"/>
  <c r="J404" i="1"/>
  <c r="O404" i="1" s="1"/>
  <c r="K403" i="1"/>
  <c r="J403" i="1"/>
  <c r="O403" i="1" s="1"/>
  <c r="K402" i="1"/>
  <c r="J402" i="1"/>
  <c r="K401" i="1"/>
  <c r="J401" i="1"/>
  <c r="H401" i="1" s="1"/>
  <c r="K400" i="1"/>
  <c r="J400" i="1"/>
  <c r="M400" i="1" s="1"/>
  <c r="K399" i="1"/>
  <c r="J399" i="1"/>
  <c r="O399" i="1" s="1"/>
  <c r="K398" i="1"/>
  <c r="J398" i="1"/>
  <c r="M398" i="1" s="1"/>
  <c r="K397" i="1"/>
  <c r="J397" i="1"/>
  <c r="M397" i="1" s="1"/>
  <c r="K396" i="1"/>
  <c r="J396" i="1"/>
  <c r="K395" i="1"/>
  <c r="J395" i="1"/>
  <c r="M395" i="1" s="1"/>
  <c r="K394" i="1"/>
  <c r="J394" i="1"/>
  <c r="K393" i="1"/>
  <c r="J393" i="1"/>
  <c r="K391" i="1"/>
  <c r="J391" i="1"/>
  <c r="K390" i="1"/>
  <c r="J390" i="1"/>
  <c r="H390" i="1" s="1"/>
  <c r="K389" i="1"/>
  <c r="J389" i="1"/>
  <c r="O389" i="1" s="1"/>
  <c r="K388" i="1"/>
  <c r="J388" i="1"/>
  <c r="O388" i="1" s="1"/>
  <c r="K387" i="1"/>
  <c r="J387" i="1"/>
  <c r="O387" i="1" s="1"/>
  <c r="K386" i="1"/>
  <c r="J386" i="1"/>
  <c r="O386" i="1" s="1"/>
  <c r="K385" i="1"/>
  <c r="J385" i="1"/>
  <c r="K384" i="1"/>
  <c r="J384" i="1"/>
  <c r="M384" i="1" s="1"/>
  <c r="K382" i="1"/>
  <c r="J382" i="1"/>
  <c r="K381" i="1"/>
  <c r="J381" i="1"/>
  <c r="M381" i="1" s="1"/>
  <c r="K380" i="1"/>
  <c r="J380" i="1"/>
  <c r="K379" i="1"/>
  <c r="J379" i="1"/>
  <c r="K378" i="1"/>
  <c r="J378" i="1"/>
  <c r="O378" i="1" s="1"/>
  <c r="K377" i="1"/>
  <c r="J377" i="1"/>
  <c r="K376" i="1"/>
  <c r="J376" i="1"/>
  <c r="M376" i="1" s="1"/>
  <c r="K375" i="1"/>
  <c r="J375" i="1"/>
  <c r="O375" i="1" s="1"/>
  <c r="K373" i="1"/>
  <c r="J373" i="1"/>
  <c r="O373" i="1" s="1"/>
  <c r="K372" i="1"/>
  <c r="J372" i="1"/>
  <c r="O372" i="1" s="1"/>
  <c r="K371" i="1"/>
  <c r="J371" i="1"/>
  <c r="O371" i="1" s="1"/>
  <c r="K370" i="1"/>
  <c r="J370" i="1"/>
  <c r="O370" i="1" s="1"/>
  <c r="K369" i="1"/>
  <c r="J369" i="1"/>
  <c r="O369" i="1" s="1"/>
  <c r="K368" i="1"/>
  <c r="J368" i="1"/>
  <c r="M368" i="1" s="1"/>
  <c r="K367" i="1"/>
  <c r="J367" i="1"/>
  <c r="H367" i="1" s="1"/>
  <c r="K366" i="1"/>
  <c r="J366" i="1"/>
  <c r="K365" i="1"/>
  <c r="J365" i="1"/>
  <c r="O365" i="1" s="1"/>
  <c r="K364" i="1"/>
  <c r="J364" i="1"/>
  <c r="O364" i="1" s="1"/>
  <c r="K363" i="1"/>
  <c r="J363" i="1"/>
  <c r="O363" i="1" s="1"/>
  <c r="K362" i="1"/>
  <c r="J362" i="1"/>
  <c r="H362" i="1" s="1"/>
  <c r="K361" i="1"/>
  <c r="J361" i="1"/>
  <c r="M361" i="1" s="1"/>
  <c r="K360" i="1"/>
  <c r="J360" i="1"/>
  <c r="O360" i="1" s="1"/>
  <c r="K359" i="1"/>
  <c r="J359" i="1"/>
  <c r="H359" i="1" s="1"/>
  <c r="K358" i="1"/>
  <c r="J358" i="1"/>
  <c r="M358" i="1" s="1"/>
  <c r="K356" i="1"/>
  <c r="J356" i="1"/>
  <c r="O356" i="1" s="1"/>
  <c r="K355" i="1"/>
  <c r="J355" i="1"/>
  <c r="O355" i="1" s="1"/>
  <c r="K354" i="1"/>
  <c r="J354" i="1"/>
  <c r="H354" i="1" s="1"/>
  <c r="K353" i="1"/>
  <c r="J353" i="1"/>
  <c r="K351" i="1"/>
  <c r="J351" i="1"/>
  <c r="O351" i="1" s="1"/>
  <c r="K350" i="1"/>
  <c r="J350" i="1"/>
  <c r="O350" i="1" s="1"/>
  <c r="K349" i="1"/>
  <c r="J349" i="1"/>
  <c r="O349" i="1" s="1"/>
  <c r="K348" i="1"/>
  <c r="J348" i="1"/>
  <c r="H348" i="1" s="1"/>
  <c r="K347" i="1"/>
  <c r="J347" i="1"/>
  <c r="M347" i="1" s="1"/>
  <c r="K346" i="1"/>
  <c r="J346" i="1"/>
  <c r="O346" i="1" s="1"/>
  <c r="K345" i="1"/>
  <c r="J345" i="1"/>
  <c r="O345" i="1" s="1"/>
  <c r="K344" i="1"/>
  <c r="J344" i="1"/>
  <c r="M344" i="1" s="1"/>
  <c r="K342" i="1"/>
  <c r="J342" i="1"/>
  <c r="H342" i="1" s="1"/>
  <c r="K341" i="1"/>
  <c r="J341" i="1"/>
  <c r="O341" i="1" s="1"/>
  <c r="K340" i="1"/>
  <c r="J340" i="1"/>
  <c r="H340" i="1" s="1"/>
  <c r="K339" i="1"/>
  <c r="J339" i="1"/>
  <c r="K338" i="1"/>
  <c r="J338" i="1"/>
  <c r="H338" i="1" s="1"/>
  <c r="K337" i="1"/>
  <c r="J337" i="1"/>
  <c r="H337" i="1" s="1"/>
  <c r="K336" i="1"/>
  <c r="J336" i="1"/>
  <c r="O336" i="1" s="1"/>
  <c r="K335" i="1"/>
  <c r="J335" i="1"/>
  <c r="O335" i="1" s="1"/>
  <c r="K334" i="1"/>
  <c r="J334" i="1"/>
  <c r="M334" i="1" s="1"/>
  <c r="K333" i="1"/>
  <c r="J333" i="1"/>
  <c r="O333" i="1" s="1"/>
  <c r="K332" i="1"/>
  <c r="J332" i="1"/>
  <c r="H332" i="1" s="1"/>
  <c r="K331" i="1"/>
  <c r="J331" i="1"/>
  <c r="H331" i="1" s="1"/>
  <c r="K330" i="1"/>
  <c r="J330" i="1"/>
  <c r="H330" i="1" s="1"/>
  <c r="K329" i="1"/>
  <c r="J329" i="1"/>
  <c r="M329" i="1" s="1"/>
  <c r="K327" i="1"/>
  <c r="J327" i="1"/>
  <c r="H327" i="1" s="1"/>
  <c r="K326" i="1"/>
  <c r="J326" i="1"/>
  <c r="K325" i="1"/>
  <c r="J325" i="1"/>
  <c r="O325" i="1" s="1"/>
  <c r="K324" i="1"/>
  <c r="J324" i="1"/>
  <c r="O324" i="1" s="1"/>
  <c r="K323" i="1"/>
  <c r="J323" i="1"/>
  <c r="O323" i="1" s="1"/>
  <c r="K322" i="1"/>
  <c r="J322" i="1"/>
  <c r="O322" i="1" s="1"/>
  <c r="K321" i="1"/>
  <c r="J321" i="1"/>
  <c r="M321" i="1" s="1"/>
  <c r="K320" i="1"/>
  <c r="J320" i="1"/>
  <c r="O320" i="1" s="1"/>
  <c r="K319" i="1"/>
  <c r="J319" i="1"/>
  <c r="H319" i="1" s="1"/>
  <c r="K318" i="1"/>
  <c r="J318" i="1"/>
  <c r="H318" i="1" s="1"/>
  <c r="K317" i="1"/>
  <c r="J317" i="1"/>
  <c r="H317" i="1" s="1"/>
  <c r="K316" i="1"/>
  <c r="J316" i="1"/>
  <c r="M316" i="1" s="1"/>
  <c r="K314" i="1"/>
  <c r="J314" i="1"/>
  <c r="H314" i="1" s="1"/>
  <c r="K313" i="1"/>
  <c r="J313" i="1"/>
  <c r="K312" i="1"/>
  <c r="J312" i="1"/>
  <c r="H312" i="1" s="1"/>
  <c r="K311" i="1"/>
  <c r="J311" i="1"/>
  <c r="H311" i="1" s="1"/>
  <c r="K310" i="1"/>
  <c r="J310" i="1"/>
  <c r="M310" i="1" s="1"/>
  <c r="K309" i="1"/>
  <c r="J309" i="1"/>
  <c r="H309" i="1" s="1"/>
  <c r="K308" i="1"/>
  <c r="J308" i="1"/>
  <c r="M308" i="1" s="1"/>
  <c r="K307" i="1"/>
  <c r="J307" i="1"/>
  <c r="O307" i="1" s="1"/>
  <c r="K306" i="1"/>
  <c r="J306" i="1"/>
  <c r="K304" i="1"/>
  <c r="J304" i="1"/>
  <c r="H304" i="1" s="1"/>
  <c r="K303" i="1"/>
  <c r="J303" i="1"/>
  <c r="H303" i="1" s="1"/>
  <c r="K302" i="1"/>
  <c r="J302" i="1"/>
  <c r="M302" i="1" s="1"/>
  <c r="K301" i="1"/>
  <c r="J301" i="1"/>
  <c r="K300" i="1"/>
  <c r="J300" i="1"/>
  <c r="K299" i="1"/>
  <c r="J299" i="1"/>
  <c r="K298" i="1"/>
  <c r="J298" i="1"/>
  <c r="H298" i="1" s="1"/>
  <c r="K297" i="1"/>
  <c r="J297" i="1"/>
  <c r="K296" i="1"/>
  <c r="J296" i="1"/>
  <c r="H296" i="1" s="1"/>
  <c r="K295" i="1"/>
  <c r="J295" i="1"/>
  <c r="O295" i="1" s="1"/>
  <c r="K294" i="1"/>
  <c r="J294" i="1"/>
  <c r="H294" i="1" s="1"/>
  <c r="K293" i="1"/>
  <c r="J293" i="1"/>
  <c r="H293" i="1" s="1"/>
  <c r="K292" i="1"/>
  <c r="J292" i="1"/>
  <c r="H292" i="1" s="1"/>
  <c r="K291" i="1"/>
  <c r="J291" i="1"/>
  <c r="K290" i="1"/>
  <c r="J290" i="1"/>
  <c r="O290" i="1" s="1"/>
  <c r="K289" i="1"/>
  <c r="J289" i="1"/>
  <c r="K288" i="1"/>
  <c r="J288" i="1"/>
  <c r="K287" i="1"/>
  <c r="J287" i="1"/>
  <c r="K286" i="1"/>
  <c r="J286" i="1"/>
  <c r="K284" i="1"/>
  <c r="J284" i="1"/>
  <c r="H284" i="1" s="1"/>
  <c r="K283" i="1"/>
  <c r="J283" i="1"/>
  <c r="O283" i="1" s="1"/>
  <c r="K282" i="1"/>
  <c r="J282" i="1"/>
  <c r="M282" i="1" s="1"/>
  <c r="K281" i="1"/>
  <c r="J281" i="1"/>
  <c r="O281" i="1" s="1"/>
  <c r="K280" i="1"/>
  <c r="J280" i="1"/>
  <c r="M280" i="1" s="1"/>
  <c r="K279" i="1"/>
  <c r="J279" i="1"/>
  <c r="H279" i="1" s="1"/>
  <c r="K278" i="1"/>
  <c r="J278" i="1"/>
  <c r="K277" i="1"/>
  <c r="J277" i="1"/>
  <c r="M277" i="1" s="1"/>
  <c r="K276" i="1"/>
  <c r="J276" i="1"/>
  <c r="H276" i="1" s="1"/>
  <c r="K275" i="1"/>
  <c r="J275" i="1"/>
  <c r="K274" i="1"/>
  <c r="J274" i="1"/>
  <c r="H274" i="1" s="1"/>
  <c r="K273" i="1"/>
  <c r="J273" i="1"/>
  <c r="H273" i="1" s="1"/>
  <c r="K272" i="1"/>
  <c r="J272" i="1"/>
  <c r="K271" i="1"/>
  <c r="J271" i="1"/>
  <c r="M271" i="1" s="1"/>
  <c r="K270" i="1"/>
  <c r="J270" i="1"/>
  <c r="H270" i="1" s="1"/>
  <c r="K269" i="1"/>
  <c r="J269" i="1"/>
  <c r="O269" i="1" s="1"/>
  <c r="K268" i="1"/>
  <c r="J268" i="1"/>
  <c r="H268" i="1" s="1"/>
  <c r="K267" i="1"/>
  <c r="J267" i="1"/>
  <c r="H267" i="1" s="1"/>
  <c r="K266" i="1"/>
  <c r="J266" i="1"/>
  <c r="H266" i="1" s="1"/>
  <c r="K264" i="1"/>
  <c r="J264" i="1"/>
  <c r="M264" i="1" s="1"/>
  <c r="K263" i="1"/>
  <c r="J263" i="1"/>
  <c r="H263" i="1" s="1"/>
  <c r="K262" i="1"/>
  <c r="J262" i="1"/>
  <c r="O262" i="1" s="1"/>
  <c r="K261" i="1"/>
  <c r="J261" i="1"/>
  <c r="H261" i="1" s="1"/>
  <c r="K260" i="1"/>
  <c r="J260" i="1"/>
  <c r="K259" i="1"/>
  <c r="J259" i="1"/>
  <c r="M259" i="1" s="1"/>
  <c r="K258" i="1"/>
  <c r="J258" i="1"/>
  <c r="K257" i="1"/>
  <c r="J257" i="1"/>
  <c r="K256" i="1"/>
  <c r="J256" i="1"/>
  <c r="K255" i="1"/>
  <c r="J255" i="1"/>
  <c r="K254" i="1"/>
  <c r="J254" i="1"/>
  <c r="K253" i="1"/>
  <c r="J253" i="1"/>
  <c r="H253" i="1" s="1"/>
  <c r="K252" i="1"/>
  <c r="J252" i="1"/>
  <c r="M252" i="1" s="1"/>
  <c r="K251" i="1"/>
  <c r="J251" i="1"/>
  <c r="O251" i="1" s="1"/>
  <c r="K250" i="1"/>
  <c r="J250" i="1"/>
  <c r="O250" i="1" s="1"/>
  <c r="K249" i="1"/>
  <c r="J249" i="1"/>
  <c r="O249" i="1" s="1"/>
  <c r="K248" i="1"/>
  <c r="J248" i="1"/>
  <c r="O248" i="1" s="1"/>
  <c r="K247" i="1"/>
  <c r="J247" i="1"/>
  <c r="K246" i="1"/>
  <c r="J246" i="1"/>
  <c r="M246" i="1" s="1"/>
  <c r="K244" i="1"/>
  <c r="J244" i="1"/>
  <c r="K243" i="1"/>
  <c r="J243" i="1"/>
  <c r="H243" i="1" s="1"/>
  <c r="K242" i="1"/>
  <c r="J242" i="1"/>
  <c r="O242" i="1" s="1"/>
  <c r="K241" i="1"/>
  <c r="J241" i="1"/>
  <c r="K240" i="1"/>
  <c r="J240" i="1"/>
  <c r="K239" i="1"/>
  <c r="J239" i="1"/>
  <c r="K238" i="1"/>
  <c r="J238" i="1"/>
  <c r="O238" i="1" s="1"/>
  <c r="K237" i="1"/>
  <c r="J237" i="1"/>
  <c r="H237" i="1" s="1"/>
  <c r="K236" i="1"/>
  <c r="J236" i="1"/>
  <c r="H236" i="1" s="1"/>
  <c r="K235" i="1"/>
  <c r="J235" i="1"/>
  <c r="M235" i="1" s="1"/>
  <c r="K234" i="1"/>
  <c r="J234" i="1"/>
  <c r="O234" i="1" s="1"/>
  <c r="K233" i="1"/>
  <c r="J233" i="1"/>
  <c r="M233" i="1" s="1"/>
  <c r="K232" i="1"/>
  <c r="J232" i="1"/>
  <c r="M232" i="1" s="1"/>
  <c r="K231" i="1"/>
  <c r="J231" i="1"/>
  <c r="O231" i="1" s="1"/>
  <c r="K230" i="1"/>
  <c r="J230" i="1"/>
  <c r="H230" i="1" s="1"/>
  <c r="K229" i="1"/>
  <c r="J229" i="1"/>
  <c r="H229" i="1" s="1"/>
  <c r="K228" i="1"/>
  <c r="J228" i="1"/>
  <c r="M228" i="1" s="1"/>
  <c r="K227" i="1"/>
  <c r="J227" i="1"/>
  <c r="M227" i="1" s="1"/>
  <c r="K225" i="1"/>
  <c r="J225" i="1"/>
  <c r="O225" i="1" s="1"/>
  <c r="K224" i="1"/>
  <c r="J224" i="1"/>
  <c r="O224" i="1" s="1"/>
  <c r="K223" i="1"/>
  <c r="J223" i="1"/>
  <c r="O223" i="1" s="1"/>
  <c r="K222" i="1"/>
  <c r="J222" i="1"/>
  <c r="M222" i="1" s="1"/>
  <c r="K221" i="1"/>
  <c r="J221" i="1"/>
  <c r="O221" i="1" s="1"/>
  <c r="K220" i="1"/>
  <c r="J220" i="1"/>
  <c r="M220" i="1" s="1"/>
  <c r="K219" i="1"/>
  <c r="J219" i="1"/>
  <c r="M219" i="1" s="1"/>
  <c r="K218" i="1"/>
  <c r="J218" i="1"/>
  <c r="H218" i="1" s="1"/>
  <c r="K217" i="1"/>
  <c r="J217" i="1"/>
  <c r="O217" i="1" s="1"/>
  <c r="K216" i="1"/>
  <c r="J216" i="1"/>
  <c r="O216" i="1" s="1"/>
  <c r="K215" i="1"/>
  <c r="J215" i="1"/>
  <c r="O215" i="1" s="1"/>
  <c r="K213" i="1"/>
  <c r="J213" i="1"/>
  <c r="M213" i="1" s="1"/>
  <c r="K212" i="1"/>
  <c r="J212" i="1"/>
  <c r="H212" i="1" s="1"/>
  <c r="K211" i="1"/>
  <c r="J211" i="1"/>
  <c r="H211" i="1" s="1"/>
  <c r="K210" i="1"/>
  <c r="J210" i="1"/>
  <c r="H210" i="1" s="1"/>
  <c r="K208" i="1"/>
  <c r="J208" i="1"/>
  <c r="O208" i="1" s="1"/>
  <c r="K207" i="1"/>
  <c r="J207" i="1"/>
  <c r="K206" i="1"/>
  <c r="J206" i="1"/>
  <c r="O206" i="1" s="1"/>
  <c r="K204" i="1"/>
  <c r="J204" i="1"/>
  <c r="O204" i="1" s="1"/>
  <c r="K203" i="1"/>
  <c r="J203" i="1"/>
  <c r="H203" i="1" s="1"/>
  <c r="K202" i="1"/>
  <c r="J202" i="1"/>
  <c r="O202" i="1" s="1"/>
  <c r="K201" i="1"/>
  <c r="J201" i="1"/>
  <c r="H201" i="1" s="1"/>
  <c r="K200" i="1"/>
  <c r="J200" i="1"/>
  <c r="H200" i="1" s="1"/>
  <c r="K199" i="1"/>
  <c r="J199" i="1"/>
  <c r="H199" i="1" s="1"/>
  <c r="K198" i="1"/>
  <c r="J198" i="1"/>
  <c r="H198" i="1" s="1"/>
  <c r="K197" i="1"/>
  <c r="J197" i="1"/>
  <c r="H197" i="1" s="1"/>
  <c r="K196" i="1"/>
  <c r="J196" i="1"/>
  <c r="H196" i="1" s="1"/>
  <c r="K195" i="1"/>
  <c r="J195" i="1"/>
  <c r="H195" i="1" s="1"/>
  <c r="K194" i="1"/>
  <c r="J194" i="1"/>
  <c r="O194" i="1" s="1"/>
  <c r="K193" i="1"/>
  <c r="J193" i="1"/>
  <c r="M193" i="1" s="1"/>
  <c r="K192" i="1"/>
  <c r="J192" i="1"/>
  <c r="M192" i="1" s="1"/>
  <c r="K191" i="1"/>
  <c r="J191" i="1"/>
  <c r="H191" i="1" s="1"/>
  <c r="K189" i="1"/>
  <c r="J189" i="1"/>
  <c r="H189" i="1" s="1"/>
  <c r="K188" i="1"/>
  <c r="J188" i="1"/>
  <c r="O188" i="1" s="1"/>
  <c r="K187" i="1"/>
  <c r="J187" i="1"/>
  <c r="H187" i="1" s="1"/>
  <c r="K186" i="1"/>
  <c r="J186" i="1"/>
  <c r="M186" i="1" s="1"/>
  <c r="K185" i="1"/>
  <c r="J185" i="1"/>
  <c r="O185" i="1" s="1"/>
  <c r="K184" i="1"/>
  <c r="J184" i="1"/>
  <c r="M184" i="1" s="1"/>
  <c r="K183" i="1"/>
  <c r="J183" i="1"/>
  <c r="K182" i="1"/>
  <c r="J182" i="1"/>
  <c r="O182" i="1" s="1"/>
  <c r="K181" i="1"/>
  <c r="J181" i="1"/>
  <c r="O181" i="1" s="1"/>
  <c r="K180" i="1"/>
  <c r="J180" i="1"/>
  <c r="O180" i="1" s="1"/>
  <c r="K179" i="1"/>
  <c r="J179" i="1"/>
  <c r="M179" i="1" s="1"/>
  <c r="K178" i="1"/>
  <c r="J178" i="1"/>
  <c r="O178" i="1" s="1"/>
  <c r="K177" i="1"/>
  <c r="J177" i="1"/>
  <c r="K176" i="1"/>
  <c r="J176" i="1"/>
  <c r="H176" i="1" s="1"/>
  <c r="K175" i="1"/>
  <c r="J175" i="1"/>
  <c r="K174" i="1"/>
  <c r="J174" i="1"/>
  <c r="M174" i="1" s="1"/>
  <c r="K173" i="1"/>
  <c r="J173" i="1"/>
  <c r="M173" i="1" s="1"/>
  <c r="K172" i="1"/>
  <c r="J172" i="1"/>
  <c r="H172" i="1" s="1"/>
  <c r="K171" i="1"/>
  <c r="J171" i="1"/>
  <c r="H171" i="1" s="1"/>
  <c r="K170" i="1"/>
  <c r="J170" i="1"/>
  <c r="O170" i="1" s="1"/>
  <c r="K169" i="1"/>
  <c r="J169" i="1"/>
  <c r="K168" i="1"/>
  <c r="J168" i="1"/>
  <c r="H168" i="1" s="1"/>
  <c r="K167" i="1"/>
  <c r="J167" i="1"/>
  <c r="M167" i="1" s="1"/>
  <c r="K166" i="1"/>
  <c r="J166" i="1"/>
  <c r="H166" i="1" s="1"/>
  <c r="K165" i="1"/>
  <c r="J165" i="1"/>
  <c r="M165" i="1" s="1"/>
  <c r="K164" i="1"/>
  <c r="J164" i="1"/>
  <c r="O164" i="1" s="1"/>
  <c r="K163" i="1"/>
  <c r="J163" i="1"/>
  <c r="K162" i="1"/>
  <c r="J162" i="1"/>
  <c r="K161" i="1"/>
  <c r="J161" i="1"/>
  <c r="K160" i="1"/>
  <c r="J160" i="1"/>
  <c r="H160" i="1" s="1"/>
  <c r="K159" i="1"/>
  <c r="J159" i="1"/>
  <c r="K158" i="1"/>
  <c r="J158" i="1"/>
  <c r="M158" i="1" s="1"/>
  <c r="K157" i="1"/>
  <c r="J157" i="1"/>
  <c r="K156" i="1"/>
  <c r="J156" i="1"/>
  <c r="K155" i="1"/>
  <c r="J155" i="1"/>
  <c r="O155" i="1" s="1"/>
  <c r="K154" i="1"/>
  <c r="J154" i="1"/>
  <c r="M154" i="1" s="1"/>
  <c r="K153" i="1"/>
  <c r="J153" i="1"/>
  <c r="O153" i="1" s="1"/>
  <c r="K152" i="1"/>
  <c r="J152" i="1"/>
  <c r="O152" i="1" s="1"/>
  <c r="K151" i="1"/>
  <c r="J151" i="1"/>
  <c r="K150" i="1"/>
  <c r="J150" i="1"/>
  <c r="K149" i="1"/>
  <c r="J149" i="1"/>
  <c r="K148" i="1"/>
  <c r="J148" i="1"/>
  <c r="H148" i="1" s="1"/>
  <c r="K147" i="1"/>
  <c r="J147" i="1"/>
  <c r="K146" i="1"/>
  <c r="J146" i="1"/>
  <c r="O146" i="1" s="1"/>
  <c r="K144" i="1"/>
  <c r="J144" i="1"/>
  <c r="K143" i="1"/>
  <c r="J143" i="1"/>
  <c r="H143" i="1" s="1"/>
  <c r="K142" i="1"/>
  <c r="J142" i="1"/>
  <c r="O142" i="1" s="1"/>
  <c r="K141" i="1"/>
  <c r="J141" i="1"/>
  <c r="M141" i="1" s="1"/>
  <c r="K140" i="1"/>
  <c r="J140" i="1"/>
  <c r="O140" i="1" s="1"/>
  <c r="K138" i="1"/>
  <c r="J138" i="1"/>
  <c r="O138" i="1" s="1"/>
  <c r="K137" i="1"/>
  <c r="J137" i="1"/>
  <c r="M137" i="1" s="1"/>
  <c r="K136" i="1"/>
  <c r="J136" i="1"/>
  <c r="O136" i="1" s="1"/>
  <c r="K135" i="1"/>
  <c r="J135" i="1"/>
  <c r="K134" i="1"/>
  <c r="J134" i="1"/>
  <c r="H134" i="1" s="1"/>
  <c r="K133" i="1"/>
  <c r="J133" i="1"/>
  <c r="K132" i="1"/>
  <c r="J132" i="1"/>
  <c r="K131" i="1"/>
  <c r="J131" i="1"/>
  <c r="K130" i="1"/>
  <c r="J130" i="1"/>
  <c r="M130" i="1" s="1"/>
  <c r="K129" i="1"/>
  <c r="J129" i="1"/>
  <c r="M129" i="1" s="1"/>
  <c r="K128" i="1"/>
  <c r="J128" i="1"/>
  <c r="H128" i="1" s="1"/>
  <c r="K127" i="1"/>
  <c r="J127" i="1"/>
  <c r="M127" i="1" s="1"/>
  <c r="K126" i="1"/>
  <c r="J126" i="1"/>
  <c r="H126" i="1" s="1"/>
  <c r="K125" i="1"/>
  <c r="J125" i="1"/>
  <c r="K124" i="1"/>
  <c r="J124" i="1"/>
  <c r="O124" i="1" s="1"/>
  <c r="K123" i="1"/>
  <c r="J123" i="1"/>
  <c r="K122" i="1"/>
  <c r="J122" i="1"/>
  <c r="O122" i="1" s="1"/>
  <c r="K121" i="1"/>
  <c r="J121" i="1"/>
  <c r="H121" i="1" s="1"/>
  <c r="K120" i="1"/>
  <c r="J120" i="1"/>
  <c r="M120" i="1" s="1"/>
  <c r="K119" i="1"/>
  <c r="J119" i="1"/>
  <c r="M119" i="1" s="1"/>
  <c r="K118" i="1"/>
  <c r="J118" i="1"/>
  <c r="H118" i="1" s="1"/>
  <c r="K117" i="1"/>
  <c r="J117" i="1"/>
  <c r="M117" i="1" s="1"/>
  <c r="K116" i="1"/>
  <c r="J116" i="1"/>
  <c r="H116" i="1" s="1"/>
  <c r="K114" i="1"/>
  <c r="J114" i="1"/>
  <c r="K113" i="1"/>
  <c r="J113" i="1"/>
  <c r="H113" i="1" s="1"/>
  <c r="K112" i="1"/>
  <c r="J112" i="1"/>
  <c r="K110" i="1"/>
  <c r="J110" i="1"/>
  <c r="O110" i="1" s="1"/>
  <c r="K109" i="1"/>
  <c r="J109" i="1"/>
  <c r="K108" i="1"/>
  <c r="J108" i="1"/>
  <c r="O108" i="1" s="1"/>
  <c r="K107" i="1"/>
  <c r="J107" i="1"/>
  <c r="H107" i="1" s="1"/>
  <c r="K106" i="1"/>
  <c r="J106" i="1"/>
  <c r="K105" i="1"/>
  <c r="J105" i="1"/>
  <c r="O105" i="1" s="1"/>
  <c r="K104" i="1"/>
  <c r="J104" i="1"/>
  <c r="M104" i="1" s="1"/>
  <c r="K102" i="1"/>
  <c r="J102" i="1"/>
  <c r="M102" i="1" s="1"/>
  <c r="K101" i="1"/>
  <c r="J101" i="1"/>
  <c r="H101" i="1" s="1"/>
  <c r="K100" i="1"/>
  <c r="J100" i="1"/>
  <c r="K98" i="1"/>
  <c r="J98" i="1"/>
  <c r="M98" i="1" s="1"/>
  <c r="K97" i="1"/>
  <c r="J97" i="1"/>
  <c r="M97" i="1" s="1"/>
  <c r="K96" i="1"/>
  <c r="J96" i="1"/>
  <c r="O96" i="1" s="1"/>
  <c r="K95" i="1"/>
  <c r="J95" i="1"/>
  <c r="K93" i="1"/>
  <c r="J93" i="1"/>
  <c r="K92" i="1"/>
  <c r="J92" i="1"/>
  <c r="M92" i="1" s="1"/>
  <c r="K91" i="1"/>
  <c r="J91" i="1"/>
  <c r="H91" i="1" s="1"/>
  <c r="K90" i="1"/>
  <c r="J90" i="1"/>
  <c r="K89" i="1"/>
  <c r="J89" i="1"/>
  <c r="O89" i="1" s="1"/>
  <c r="K88" i="1"/>
  <c r="J88" i="1"/>
  <c r="O88" i="1" s="1"/>
  <c r="K87" i="1"/>
  <c r="J87" i="1"/>
  <c r="H87" i="1" s="1"/>
  <c r="K86" i="1"/>
  <c r="J86" i="1"/>
  <c r="M86" i="1" s="1"/>
  <c r="K85" i="1"/>
  <c r="J85" i="1"/>
  <c r="O85" i="1" s="1"/>
  <c r="K84" i="1"/>
  <c r="J84" i="1"/>
  <c r="H84" i="1" s="1"/>
  <c r="K83" i="1"/>
  <c r="J83" i="1"/>
  <c r="O83" i="1" s="1"/>
  <c r="K82" i="1"/>
  <c r="J82" i="1"/>
  <c r="O82" i="1" s="1"/>
  <c r="K81" i="1"/>
  <c r="J81" i="1"/>
  <c r="O81" i="1" s="1"/>
  <c r="K80" i="1"/>
  <c r="J80" i="1"/>
  <c r="K79" i="1"/>
  <c r="J79" i="1"/>
  <c r="M79" i="1" s="1"/>
  <c r="K78" i="1"/>
  <c r="J78" i="1"/>
  <c r="M78" i="1" s="1"/>
  <c r="K77" i="1"/>
  <c r="J77" i="1"/>
  <c r="H77" i="1" s="1"/>
  <c r="K76" i="1"/>
  <c r="J76" i="1"/>
  <c r="O76" i="1" s="1"/>
  <c r="K75" i="1"/>
  <c r="J75" i="1"/>
  <c r="H75" i="1" s="1"/>
  <c r="K74" i="1"/>
  <c r="J74" i="1"/>
  <c r="K73" i="1"/>
  <c r="J73" i="1"/>
  <c r="H73" i="1" s="1"/>
  <c r="K72" i="1"/>
  <c r="J72" i="1"/>
  <c r="M72" i="1" s="1"/>
  <c r="K71" i="1"/>
  <c r="J71" i="1"/>
  <c r="O71" i="1" s="1"/>
  <c r="K70" i="1"/>
  <c r="J70" i="1"/>
  <c r="O70" i="1" s="1"/>
  <c r="K69" i="1"/>
  <c r="J69" i="1"/>
  <c r="O69" i="1" s="1"/>
  <c r="K68" i="1"/>
  <c r="J68" i="1"/>
  <c r="O68" i="1" s="1"/>
  <c r="K67" i="1"/>
  <c r="J67" i="1"/>
  <c r="M67" i="1" s="1"/>
  <c r="K66" i="1"/>
  <c r="J66" i="1"/>
  <c r="K65" i="1"/>
  <c r="J65" i="1"/>
  <c r="M65" i="1" s="1"/>
  <c r="K64" i="1"/>
  <c r="J64" i="1"/>
  <c r="O64" i="1" s="1"/>
  <c r="K62" i="1"/>
  <c r="J62" i="1"/>
  <c r="K61" i="1"/>
  <c r="J61" i="1"/>
  <c r="O61" i="1" s="1"/>
  <c r="K60" i="1"/>
  <c r="J60" i="1"/>
  <c r="O60" i="1" s="1"/>
  <c r="K59" i="1"/>
  <c r="J59" i="1"/>
  <c r="M59" i="1" s="1"/>
  <c r="K58" i="1"/>
  <c r="J58" i="1"/>
  <c r="H58" i="1" s="1"/>
  <c r="K57" i="1"/>
  <c r="J57" i="1"/>
  <c r="M57" i="1" s="1"/>
  <c r="K56" i="1"/>
  <c r="J56" i="1"/>
  <c r="K55" i="1"/>
  <c r="J55" i="1"/>
  <c r="K54" i="1"/>
  <c r="J54" i="1"/>
  <c r="M54" i="1" s="1"/>
  <c r="K53" i="1"/>
  <c r="J53" i="1"/>
  <c r="M53" i="1" s="1"/>
  <c r="K52" i="1"/>
  <c r="J52" i="1"/>
  <c r="M52" i="1" s="1"/>
  <c r="K51" i="1"/>
  <c r="J51" i="1"/>
  <c r="O51" i="1" s="1"/>
  <c r="K50" i="1"/>
  <c r="J50" i="1"/>
  <c r="O50" i="1" s="1"/>
  <c r="K49" i="1"/>
  <c r="J49" i="1"/>
  <c r="O49" i="1" s="1"/>
  <c r="K48" i="1"/>
  <c r="J48" i="1"/>
  <c r="K47" i="1"/>
  <c r="J47" i="1"/>
  <c r="M47" i="1" s="1"/>
  <c r="K46" i="1"/>
  <c r="J46" i="1"/>
  <c r="O46" i="1" s="1"/>
  <c r="K45" i="1"/>
  <c r="J45" i="1"/>
  <c r="H45" i="1" s="1"/>
  <c r="K44" i="1"/>
  <c r="J44" i="1"/>
  <c r="O44" i="1" s="1"/>
  <c r="K43" i="1"/>
  <c r="J43" i="1"/>
  <c r="O43" i="1" s="1"/>
  <c r="K42" i="1"/>
  <c r="J42" i="1"/>
  <c r="M42" i="1" s="1"/>
  <c r="K41" i="1"/>
  <c r="J41" i="1"/>
  <c r="H41" i="1" s="1"/>
  <c r="K40" i="1"/>
  <c r="J40" i="1"/>
  <c r="O40" i="1" s="1"/>
  <c r="K39" i="1"/>
  <c r="J39" i="1"/>
  <c r="H39" i="1" s="1"/>
  <c r="K38" i="1"/>
  <c r="J38" i="1"/>
  <c r="H38" i="1" s="1"/>
  <c r="K37" i="1"/>
  <c r="J37" i="1"/>
  <c r="H37" i="1" s="1"/>
  <c r="K36" i="1"/>
  <c r="J36" i="1"/>
  <c r="M36" i="1" s="1"/>
  <c r="K35" i="1"/>
  <c r="J35" i="1"/>
  <c r="O35" i="1" s="1"/>
  <c r="K34" i="1"/>
  <c r="J34" i="1"/>
  <c r="H34" i="1" s="1"/>
  <c r="K33" i="1"/>
  <c r="J33" i="1"/>
  <c r="O33" i="1" s="1"/>
  <c r="K32" i="1"/>
  <c r="J32" i="1"/>
  <c r="O32" i="1" s="1"/>
  <c r="K31" i="1"/>
  <c r="J31" i="1"/>
  <c r="H31" i="1" s="1"/>
  <c r="K30" i="1"/>
  <c r="J30" i="1"/>
  <c r="O30" i="1" s="1"/>
  <c r="K29" i="1"/>
  <c r="J29" i="1"/>
  <c r="H29" i="1" s="1"/>
  <c r="K27" i="1"/>
  <c r="J27" i="1"/>
  <c r="O27" i="1" s="1"/>
  <c r="K26" i="1"/>
  <c r="J26" i="1"/>
  <c r="O26" i="1" s="1"/>
  <c r="K25" i="1"/>
  <c r="J25" i="1"/>
  <c r="M25" i="1" s="1"/>
  <c r="K24" i="1"/>
  <c r="J24" i="1"/>
  <c r="O24" i="1" s="1"/>
  <c r="K23" i="1"/>
  <c r="J23" i="1"/>
  <c r="M23" i="1" s="1"/>
  <c r="K21" i="1"/>
  <c r="J21" i="1"/>
  <c r="M21" i="1" s="1"/>
  <c r="K20" i="1"/>
  <c r="J20" i="1"/>
  <c r="K19" i="1"/>
  <c r="J19" i="1"/>
  <c r="O19" i="1" s="1"/>
  <c r="K18" i="1"/>
  <c r="J18" i="1"/>
  <c r="O18" i="1" s="1"/>
  <c r="K17" i="1"/>
  <c r="J17" i="1"/>
  <c r="M17" i="1" s="1"/>
  <c r="K16" i="1"/>
  <c r="J16" i="1"/>
  <c r="M16" i="1" s="1"/>
  <c r="K15" i="1"/>
  <c r="J15" i="1"/>
  <c r="O15" i="1" s="1"/>
  <c r="K14" i="1"/>
  <c r="J14" i="1"/>
  <c r="M14" i="1" s="1"/>
  <c r="K13" i="1"/>
  <c r="J13" i="1"/>
  <c r="H13" i="1" s="1"/>
  <c r="K12" i="1"/>
  <c r="J12" i="1"/>
  <c r="H12" i="1" s="1"/>
  <c r="K11" i="1"/>
  <c r="J11" i="1"/>
  <c r="H11" i="1" s="1"/>
  <c r="O410" i="1"/>
  <c r="H410" i="1"/>
  <c r="M410" i="1"/>
  <c r="O1055" i="1"/>
  <c r="M1055" i="1"/>
  <c r="H1055" i="1"/>
  <c r="O198" i="1"/>
  <c r="M198" i="1"/>
  <c r="H275" i="1"/>
  <c r="O275" i="1"/>
  <c r="M275" i="1"/>
  <c r="H288" i="1"/>
  <c r="O288" i="1"/>
  <c r="M288" i="1"/>
  <c r="H379" i="1"/>
  <c r="O379" i="1"/>
  <c r="M379" i="1"/>
  <c r="M172" i="1"/>
  <c r="H300" i="1"/>
  <c r="O300" i="1"/>
  <c r="M300" i="1"/>
  <c r="O166" i="1"/>
  <c r="H313" i="1"/>
  <c r="O313" i="1"/>
  <c r="M313" i="1"/>
  <c r="H462" i="1"/>
  <c r="O462" i="1"/>
  <c r="M462" i="1"/>
  <c r="H326" i="1"/>
  <c r="O326" i="1"/>
  <c r="M326" i="1"/>
  <c r="H393" i="1"/>
  <c r="O393" i="1"/>
  <c r="M393" i="1"/>
  <c r="O148" i="1"/>
  <c r="H339" i="1"/>
  <c r="O339" i="1"/>
  <c r="M339" i="1"/>
  <c r="O230" i="1"/>
  <c r="M230" i="1"/>
  <c r="O494" i="1"/>
  <c r="M494" i="1"/>
  <c r="H494" i="1"/>
  <c r="O116" i="1"/>
  <c r="O149" i="1"/>
  <c r="M170" i="1"/>
  <c r="H517" i="1"/>
  <c r="M51" i="1"/>
  <c r="M189" i="1"/>
  <c r="H353" i="1"/>
  <c r="O353" i="1"/>
  <c r="M353" i="1"/>
  <c r="H564" i="1"/>
  <c r="O87" i="1"/>
  <c r="O135" i="1"/>
  <c r="H366" i="1"/>
  <c r="O366" i="1"/>
  <c r="M366" i="1"/>
  <c r="H796" i="1"/>
  <c r="O796" i="1"/>
  <c r="M796" i="1"/>
  <c r="M123" i="1"/>
  <c r="O212" i="1"/>
  <c r="M212" i="1"/>
  <c r="H514" i="1"/>
  <c r="O514" i="1"/>
  <c r="M514" i="1"/>
  <c r="M465" i="1"/>
  <c r="O507" i="1"/>
  <c r="M507" i="1"/>
  <c r="O520" i="1"/>
  <c r="M520" i="1"/>
  <c r="O532" i="1"/>
  <c r="M532" i="1"/>
  <c r="O617" i="1"/>
  <c r="O845" i="1"/>
  <c r="M845" i="1"/>
  <c r="H845" i="1"/>
  <c r="H356" i="1"/>
  <c r="M477" i="1"/>
  <c r="O544" i="1"/>
  <c r="M544" i="1"/>
  <c r="O736" i="1"/>
  <c r="M242" i="1"/>
  <c r="M255" i="1"/>
  <c r="M332" i="1"/>
  <c r="M345" i="1"/>
  <c r="M359" i="1"/>
  <c r="M371" i="1"/>
  <c r="H388" i="1"/>
  <c r="M423" i="1"/>
  <c r="H448" i="1"/>
  <c r="M474" i="1"/>
  <c r="M489" i="1"/>
  <c r="H225" i="1"/>
  <c r="H238" i="1"/>
  <c r="H251" i="1"/>
  <c r="M273" i="1"/>
  <c r="M286" i="1"/>
  <c r="M298" i="1"/>
  <c r="M311" i="1"/>
  <c r="M324" i="1"/>
  <c r="M337" i="1"/>
  <c r="M350" i="1"/>
  <c r="M364" i="1"/>
  <c r="M377" i="1"/>
  <c r="O407" i="1"/>
  <c r="M407" i="1"/>
  <c r="M435" i="1"/>
  <c r="H460" i="1"/>
  <c r="M502" i="1"/>
  <c r="H512" i="1"/>
  <c r="O524" i="1"/>
  <c r="M524" i="1"/>
  <c r="O557" i="1"/>
  <c r="M557" i="1"/>
  <c r="M240" i="1"/>
  <c r="M253" i="1"/>
  <c r="H269" i="1"/>
  <c r="H281" i="1"/>
  <c r="H307" i="1"/>
  <c r="H320" i="1"/>
  <c r="H333" i="1"/>
  <c r="M342" i="1"/>
  <c r="H346" i="1"/>
  <c r="M356" i="1"/>
  <c r="H360" i="1"/>
  <c r="M369" i="1"/>
  <c r="H372" i="1"/>
  <c r="M382" i="1"/>
  <c r="H386" i="1"/>
  <c r="H399" i="1"/>
  <c r="O401" i="1"/>
  <c r="O421" i="1"/>
  <c r="M421" i="1"/>
  <c r="H472" i="1"/>
  <c r="O537" i="1"/>
  <c r="M537" i="1"/>
  <c r="H644" i="1"/>
  <c r="O644" i="1"/>
  <c r="M644" i="1"/>
  <c r="M283" i="1"/>
  <c r="M296" i="1"/>
  <c r="M309" i="1"/>
  <c r="M322" i="1"/>
  <c r="M335" i="1"/>
  <c r="M348" i="1"/>
  <c r="M362" i="1"/>
  <c r="M375" i="1"/>
  <c r="M388" i="1"/>
  <c r="O433" i="1"/>
  <c r="M433" i="1"/>
  <c r="H656" i="1"/>
  <c r="O656" i="1"/>
  <c r="M656" i="1"/>
  <c r="O719" i="1"/>
  <c r="M225" i="1"/>
  <c r="M238" i="1"/>
  <c r="M251" i="1"/>
  <c r="M340" i="1"/>
  <c r="M354" i="1"/>
  <c r="M367" i="1"/>
  <c r="M402" i="1"/>
  <c r="O427" i="1"/>
  <c r="M460" i="1"/>
  <c r="M512" i="1"/>
  <c r="H784" i="1"/>
  <c r="O784" i="1"/>
  <c r="M784" i="1"/>
  <c r="H78" i="1"/>
  <c r="H181" i="1"/>
  <c r="H194" i="1"/>
  <c r="H207" i="1"/>
  <c r="H221" i="1"/>
  <c r="H234" i="1"/>
  <c r="H259" i="1"/>
  <c r="M269" i="1"/>
  <c r="M281" i="1"/>
  <c r="M294" i="1"/>
  <c r="M307" i="1"/>
  <c r="M320" i="1"/>
  <c r="M333" i="1"/>
  <c r="H336" i="1"/>
  <c r="M346" i="1"/>
  <c r="H349" i="1"/>
  <c r="M360" i="1"/>
  <c r="H363" i="1"/>
  <c r="M372" i="1"/>
  <c r="H376" i="1"/>
  <c r="M386" i="1"/>
  <c r="H389" i="1"/>
  <c r="M399" i="1"/>
  <c r="M440" i="1"/>
  <c r="O446" i="1"/>
  <c r="M446" i="1"/>
  <c r="M472" i="1"/>
  <c r="H510" i="1"/>
  <c r="H522" i="1"/>
  <c r="H668" i="1"/>
  <c r="O668" i="1"/>
  <c r="M668" i="1"/>
  <c r="H682" i="1"/>
  <c r="H832" i="1"/>
  <c r="O832" i="1"/>
  <c r="M171" i="1"/>
  <c r="M196" i="1"/>
  <c r="M210" i="1"/>
  <c r="M223" i="1"/>
  <c r="M236" i="1"/>
  <c r="M249" i="1"/>
  <c r="M261" i="1"/>
  <c r="M325" i="1"/>
  <c r="M338" i="1"/>
  <c r="M351" i="1"/>
  <c r="M365" i="1"/>
  <c r="M378" i="1"/>
  <c r="M412" i="1"/>
  <c r="M428" i="1"/>
  <c r="O440" i="1"/>
  <c r="M452" i="1"/>
  <c r="O458" i="1"/>
  <c r="M458" i="1"/>
  <c r="M484" i="1"/>
  <c r="H526" i="1"/>
  <c r="O526" i="1"/>
  <c r="M694" i="1"/>
  <c r="M829" i="1"/>
  <c r="H829" i="1"/>
  <c r="O829" i="1"/>
  <c r="M164" i="1"/>
  <c r="M267" i="1"/>
  <c r="M279" i="1"/>
  <c r="M292" i="1"/>
  <c r="M304" i="1"/>
  <c r="M318" i="1"/>
  <c r="O452" i="1"/>
  <c r="O470" i="1"/>
  <c r="M470" i="1"/>
  <c r="H539" i="1"/>
  <c r="O539" i="1"/>
  <c r="O708" i="1"/>
  <c r="M403" i="1"/>
  <c r="M441" i="1"/>
  <c r="O464" i="1"/>
  <c r="M476" i="1"/>
  <c r="O482" i="1"/>
  <c r="M482" i="1"/>
  <c r="M510" i="1"/>
  <c r="M522" i="1"/>
  <c r="M526" i="1"/>
  <c r="H552" i="1"/>
  <c r="H577" i="1"/>
  <c r="M577" i="1"/>
  <c r="O590" i="1"/>
  <c r="H604" i="1"/>
  <c r="M604" i="1"/>
  <c r="H575" i="1"/>
  <c r="H602" i="1"/>
  <c r="H654" i="1"/>
  <c r="H666" i="1"/>
  <c r="H692" i="1"/>
  <c r="H722" i="1"/>
  <c r="H739" i="1"/>
  <c r="H746" i="1"/>
  <c r="M759" i="1"/>
  <c r="O773" i="1"/>
  <c r="M773" i="1"/>
  <c r="H820" i="1"/>
  <c r="O852" i="1"/>
  <c r="M852" i="1"/>
  <c r="H852" i="1"/>
  <c r="O901" i="1"/>
  <c r="M901" i="1"/>
  <c r="H901" i="1"/>
  <c r="O929" i="1"/>
  <c r="M929" i="1"/>
  <c r="H929" i="1"/>
  <c r="O967" i="1"/>
  <c r="M967" i="1"/>
  <c r="H967" i="1"/>
  <c r="O1004" i="1"/>
  <c r="M1004" i="1"/>
  <c r="H1004" i="1"/>
  <c r="H726" i="1"/>
  <c r="O787" i="1"/>
  <c r="M787" i="1"/>
  <c r="M799" i="1"/>
  <c r="O877" i="1"/>
  <c r="M877" i="1"/>
  <c r="H877" i="1"/>
  <c r="O1057" i="1"/>
  <c r="M1057" i="1"/>
  <c r="H1057" i="1"/>
  <c r="H535" i="1"/>
  <c r="H548" i="1"/>
  <c r="M570" i="1"/>
  <c r="M582" i="1"/>
  <c r="M596" i="1"/>
  <c r="M610" i="1"/>
  <c r="M622" i="1"/>
  <c r="M636" i="1"/>
  <c r="M649" i="1"/>
  <c r="H652" i="1"/>
  <c r="M661" i="1"/>
  <c r="H664" i="1"/>
  <c r="M673" i="1"/>
  <c r="M687" i="1"/>
  <c r="M699" i="1"/>
  <c r="M714" i="1"/>
  <c r="H774" i="1"/>
  <c r="M808" i="1"/>
  <c r="O811" i="1"/>
  <c r="M811" i="1"/>
  <c r="M853" i="1"/>
  <c r="H853" i="1"/>
  <c r="M857" i="1"/>
  <c r="H857" i="1"/>
  <c r="O857" i="1"/>
  <c r="O903" i="1"/>
  <c r="M903" i="1"/>
  <c r="H903" i="1"/>
  <c r="O978" i="1"/>
  <c r="M978" i="1"/>
  <c r="H978" i="1"/>
  <c r="O1017" i="1"/>
  <c r="M1017" i="1"/>
  <c r="H1017" i="1"/>
  <c r="H528" i="1"/>
  <c r="H540" i="1"/>
  <c r="H553" i="1"/>
  <c r="H565" i="1"/>
  <c r="M588" i="1"/>
  <c r="H605" i="1"/>
  <c r="H618" i="1"/>
  <c r="H631" i="1"/>
  <c r="M641" i="1"/>
  <c r="H645" i="1"/>
  <c r="M654" i="1"/>
  <c r="M666" i="1"/>
  <c r="H669" i="1"/>
  <c r="M680" i="1"/>
  <c r="H683" i="1"/>
  <c r="M692" i="1"/>
  <c r="H695" i="1"/>
  <c r="M706" i="1"/>
  <c r="H709" i="1"/>
  <c r="O717" i="1"/>
  <c r="O722" i="1"/>
  <c r="O726" i="1"/>
  <c r="H737" i="1"/>
  <c r="M739" i="1"/>
  <c r="M746" i="1"/>
  <c r="H767" i="1"/>
  <c r="H788" i="1"/>
  <c r="H800" i="1"/>
  <c r="M820" i="1"/>
  <c r="O823" i="1"/>
  <c r="M823" i="1"/>
  <c r="O878" i="1"/>
  <c r="M878" i="1"/>
  <c r="H878" i="1"/>
  <c r="O940" i="1"/>
  <c r="M940" i="1"/>
  <c r="H940" i="1"/>
  <c r="H533" i="1"/>
  <c r="M542" i="1"/>
  <c r="H546" i="1"/>
  <c r="H558" i="1"/>
  <c r="H571" i="1"/>
  <c r="H597" i="1"/>
  <c r="H611" i="1"/>
  <c r="H623" i="1"/>
  <c r="H637" i="1"/>
  <c r="H650" i="1"/>
  <c r="H662" i="1"/>
  <c r="H675" i="1"/>
  <c r="H701" i="1"/>
  <c r="H727" i="1"/>
  <c r="M730" i="1"/>
  <c r="H740" i="1"/>
  <c r="M750" i="1"/>
  <c r="H812" i="1"/>
  <c r="M833" i="1"/>
  <c r="O853" i="1"/>
  <c r="O979" i="1"/>
  <c r="M979" i="1"/>
  <c r="H979" i="1"/>
  <c r="O1018" i="1"/>
  <c r="M1018" i="1"/>
  <c r="H1018" i="1"/>
  <c r="O1068" i="1"/>
  <c r="M1068" i="1"/>
  <c r="H1068" i="1"/>
  <c r="M535" i="1"/>
  <c r="M573" i="1"/>
  <c r="O730" i="1"/>
  <c r="M734" i="1"/>
  <c r="O761" i="1"/>
  <c r="O764" i="1"/>
  <c r="O774" i="1"/>
  <c r="M778" i="1"/>
  <c r="M791" i="1"/>
  <c r="H806" i="1"/>
  <c r="H824" i="1"/>
  <c r="H837" i="1"/>
  <c r="O840" i="1"/>
  <c r="H840" i="1"/>
  <c r="O915" i="1"/>
  <c r="M915" i="1"/>
  <c r="H915" i="1"/>
  <c r="O941" i="1"/>
  <c r="M941" i="1"/>
  <c r="H941" i="1"/>
  <c r="O1030" i="1"/>
  <c r="M1030" i="1"/>
  <c r="H1030" i="1"/>
  <c r="M528" i="1"/>
  <c r="M540" i="1"/>
  <c r="M553" i="1"/>
  <c r="M565" i="1"/>
  <c r="M578" i="1"/>
  <c r="M591" i="1"/>
  <c r="M605" i="1"/>
  <c r="M618" i="1"/>
  <c r="M631" i="1"/>
  <c r="M645" i="1"/>
  <c r="M657" i="1"/>
  <c r="M669" i="1"/>
  <c r="M683" i="1"/>
  <c r="M695" i="1"/>
  <c r="M709" i="1"/>
  <c r="O737" i="1"/>
  <c r="O740" i="1"/>
  <c r="M753" i="1"/>
  <c r="M767" i="1"/>
  <c r="O865" i="1"/>
  <c r="M865" i="1"/>
  <c r="H865" i="1"/>
  <c r="O990" i="1"/>
  <c r="M990" i="1"/>
  <c r="H990" i="1"/>
  <c r="H424" i="1"/>
  <c r="H449" i="1"/>
  <c r="H461" i="1"/>
  <c r="H485" i="1"/>
  <c r="H498" i="1"/>
  <c r="H523" i="1"/>
  <c r="M533" i="1"/>
  <c r="M546" i="1"/>
  <c r="M558" i="1"/>
  <c r="M571" i="1"/>
  <c r="H586" i="1"/>
  <c r="M597" i="1"/>
  <c r="H600" i="1"/>
  <c r="H614" i="1"/>
  <c r="M623" i="1"/>
  <c r="M637" i="1"/>
  <c r="M650" i="1"/>
  <c r="H653" i="1"/>
  <c r="M662" i="1"/>
  <c r="M675" i="1"/>
  <c r="H679" i="1"/>
  <c r="M688" i="1"/>
  <c r="M701" i="1"/>
  <c r="H704" i="1"/>
  <c r="H721" i="1"/>
  <c r="M727" i="1"/>
  <c r="O731" i="1"/>
  <c r="M744" i="1"/>
  <c r="M754" i="1"/>
  <c r="H754" i="1"/>
  <c r="O754" i="1"/>
  <c r="M768" i="1"/>
  <c r="H768" i="1"/>
  <c r="O768" i="1"/>
  <c r="H779" i="1"/>
  <c r="M781" i="1"/>
  <c r="M794" i="1"/>
  <c r="O803" i="1"/>
  <c r="O812" i="1"/>
  <c r="M815" i="1"/>
  <c r="M840" i="1"/>
  <c r="O889" i="1"/>
  <c r="M889" i="1"/>
  <c r="H889" i="1"/>
  <c r="O916" i="1"/>
  <c r="M916" i="1"/>
  <c r="H916" i="1"/>
  <c r="O954" i="1"/>
  <c r="M954" i="1"/>
  <c r="H954" i="1"/>
  <c r="O1031" i="1"/>
  <c r="M1031" i="1"/>
  <c r="H1031" i="1"/>
  <c r="M513" i="1"/>
  <c r="M538" i="1"/>
  <c r="M551" i="1"/>
  <c r="M563" i="1"/>
  <c r="M576" i="1"/>
  <c r="M589" i="1"/>
  <c r="M603" i="1"/>
  <c r="M616" i="1"/>
  <c r="M629" i="1"/>
  <c r="M643" i="1"/>
  <c r="M655" i="1"/>
  <c r="M667" i="1"/>
  <c r="M681" i="1"/>
  <c r="M693" i="1"/>
  <c r="M707" i="1"/>
  <c r="M718" i="1"/>
  <c r="O744" i="1"/>
  <c r="M747" i="1"/>
  <c r="M782" i="1"/>
  <c r="H782" i="1"/>
  <c r="O782" i="1"/>
  <c r="M795" i="1"/>
  <c r="H795" i="1"/>
  <c r="O795" i="1"/>
  <c r="H804" i="1"/>
  <c r="M806" i="1"/>
  <c r="O815" i="1"/>
  <c r="O824" i="1"/>
  <c r="M828" i="1"/>
  <c r="O837" i="1"/>
  <c r="M841" i="1"/>
  <c r="H841" i="1"/>
  <c r="M844" i="1"/>
  <c r="H844" i="1"/>
  <c r="O844" i="1"/>
  <c r="M866" i="1"/>
  <c r="H866" i="1"/>
  <c r="M869" i="1"/>
  <c r="H869" i="1"/>
  <c r="O869" i="1"/>
  <c r="O991" i="1"/>
  <c r="M991" i="1"/>
  <c r="H991" i="1"/>
  <c r="O1042" i="1"/>
  <c r="M1042" i="1"/>
  <c r="H1042" i="1"/>
  <c r="O1081" i="1"/>
  <c r="M1081" i="1"/>
  <c r="H1081" i="1"/>
  <c r="M518" i="1"/>
  <c r="M531" i="1"/>
  <c r="M543" i="1"/>
  <c r="M569" i="1"/>
  <c r="M581" i="1"/>
  <c r="M595" i="1"/>
  <c r="M621" i="1"/>
  <c r="M635" i="1"/>
  <c r="M648" i="1"/>
  <c r="M660" i="1"/>
  <c r="M672" i="1"/>
  <c r="M686" i="1"/>
  <c r="M698" i="1"/>
  <c r="M713" i="1"/>
  <c r="O751" i="1"/>
  <c r="M807" i="1"/>
  <c r="H807" i="1"/>
  <c r="O807" i="1"/>
  <c r="H816" i="1"/>
  <c r="M818" i="1"/>
  <c r="O828" i="1"/>
  <c r="H838" i="1"/>
  <c r="O890" i="1"/>
  <c r="M890" i="1"/>
  <c r="H890" i="1"/>
  <c r="O955" i="1"/>
  <c r="M955" i="1"/>
  <c r="H955" i="1"/>
  <c r="O745" i="1"/>
  <c r="M745" i="1"/>
  <c r="M819" i="1"/>
  <c r="H819" i="1"/>
  <c r="O819" i="1"/>
  <c r="O928" i="1"/>
  <c r="M928" i="1"/>
  <c r="H928" i="1"/>
  <c r="O966" i="1"/>
  <c r="M966" i="1"/>
  <c r="H966" i="1"/>
  <c r="O1003" i="1"/>
  <c r="M1003" i="1"/>
  <c r="H1003" i="1"/>
  <c r="O1043" i="1"/>
  <c r="M1043" i="1"/>
  <c r="H1043" i="1"/>
  <c r="O881" i="1"/>
  <c r="O893" i="1"/>
  <c r="O906" i="1"/>
  <c r="O919" i="1"/>
  <c r="O932" i="1"/>
  <c r="O945" i="1"/>
  <c r="O958" i="1"/>
  <c r="O970" i="1"/>
  <c r="O982" i="1"/>
  <c r="O995" i="1"/>
  <c r="O1007" i="1"/>
  <c r="O1022" i="1"/>
  <c r="O1034" i="1"/>
  <c r="O1047" i="1"/>
  <c r="O1060" i="1"/>
  <c r="O1073" i="1"/>
  <c r="O1085" i="1"/>
  <c r="H944" i="1"/>
  <c r="H957" i="1"/>
  <c r="O961" i="1"/>
  <c r="O973" i="1"/>
  <c r="H981" i="1"/>
  <c r="O985" i="1"/>
  <c r="H993" i="1"/>
  <c r="O998" i="1"/>
  <c r="H1006" i="1"/>
  <c r="O1011" i="1"/>
  <c r="H1021" i="1"/>
  <c r="O1025" i="1"/>
  <c r="H1033" i="1"/>
  <c r="O1037" i="1"/>
  <c r="H1046" i="1"/>
  <c r="O1050" i="1"/>
  <c r="H1059" i="1"/>
  <c r="O1063" i="1"/>
  <c r="H1072" i="1"/>
  <c r="O1076" i="1"/>
  <c r="H1084" i="1"/>
  <c r="O1088" i="1"/>
  <c r="H836" i="1"/>
  <c r="H848" i="1"/>
  <c r="M858" i="1"/>
  <c r="H861" i="1"/>
  <c r="M870" i="1"/>
  <c r="H873" i="1"/>
  <c r="M882" i="1"/>
  <c r="H885" i="1"/>
  <c r="M894" i="1"/>
  <c r="H897" i="1"/>
  <c r="M907" i="1"/>
  <c r="H910" i="1"/>
  <c r="M920" i="1"/>
  <c r="H923" i="1"/>
  <c r="M933" i="1"/>
  <c r="H936" i="1"/>
  <c r="M946" i="1"/>
  <c r="H949" i="1"/>
  <c r="M959" i="1"/>
  <c r="H962" i="1"/>
  <c r="M971" i="1"/>
  <c r="H974" i="1"/>
  <c r="M983" i="1"/>
  <c r="H986" i="1"/>
  <c r="M996" i="1"/>
  <c r="H999" i="1"/>
  <c r="M1008" i="1"/>
  <c r="M1023" i="1"/>
  <c r="M1035" i="1"/>
  <c r="M1048" i="1"/>
  <c r="M1061" i="1"/>
  <c r="M1074" i="1"/>
  <c r="M1086" i="1"/>
  <c r="H1070" i="1"/>
  <c r="H1082" i="1"/>
  <c r="H735" i="1"/>
  <c r="H748" i="1"/>
  <c r="H763" i="1"/>
  <c r="H790" i="1"/>
  <c r="M836" i="1"/>
  <c r="M848" i="1"/>
  <c r="M861" i="1"/>
  <c r="M873" i="1"/>
  <c r="M885" i="1"/>
  <c r="M897" i="1"/>
  <c r="M910" i="1"/>
  <c r="M923" i="1"/>
  <c r="M936" i="1"/>
  <c r="M949" i="1"/>
  <c r="M962" i="1"/>
  <c r="M974" i="1"/>
  <c r="M986" i="1"/>
  <c r="M999" i="1"/>
  <c r="M1012" i="1"/>
  <c r="H1016" i="1"/>
  <c r="M1026" i="1"/>
  <c r="H1029" i="1"/>
  <c r="H1041" i="1"/>
  <c r="H1054" i="1"/>
  <c r="H1067" i="1"/>
  <c r="H1080" i="1"/>
  <c r="H1093" i="1"/>
  <c r="H881" i="1"/>
  <c r="H893" i="1"/>
  <c r="H906" i="1"/>
  <c r="H919" i="1"/>
  <c r="H932" i="1"/>
  <c r="H945" i="1"/>
  <c r="H958" i="1"/>
  <c r="H970" i="1"/>
  <c r="H982" i="1"/>
  <c r="H995" i="1"/>
  <c r="H1007" i="1"/>
  <c r="H1022" i="1"/>
  <c r="H1034" i="1"/>
  <c r="H1047" i="1"/>
  <c r="H1060" i="1"/>
  <c r="M1070" i="1"/>
  <c r="H1073" i="1"/>
  <c r="M1082" i="1"/>
  <c r="H1085" i="1"/>
  <c r="M1029" i="1"/>
  <c r="M1041" i="1"/>
  <c r="M1054" i="1"/>
  <c r="M1067" i="1"/>
  <c r="M1080" i="1"/>
  <c r="M1093" i="1"/>
  <c r="G8" i="1"/>
  <c r="K2" i="2"/>
  <c r="J2" i="2"/>
  <c r="O2" i="2" s="1"/>
  <c r="G6" i="1"/>
  <c r="M61" i="1" l="1"/>
  <c r="M108" i="1"/>
  <c r="O332" i="1"/>
  <c r="H323" i="1"/>
  <c r="M263" i="1"/>
  <c r="M303" i="1"/>
  <c r="M268" i="1"/>
  <c r="O263" i="1"/>
  <c r="M319" i="1"/>
  <c r="M85" i="1"/>
  <c r="M266" i="1"/>
  <c r="M293" i="1"/>
  <c r="M180" i="1"/>
  <c r="M44" i="1"/>
  <c r="M46" i="1"/>
  <c r="H170" i="1"/>
  <c r="O141" i="1"/>
  <c r="M138" i="1"/>
  <c r="H138" i="1"/>
  <c r="M64" i="1"/>
  <c r="O86" i="1"/>
  <c r="M134" i="1"/>
  <c r="O73" i="1"/>
  <c r="M160" i="1"/>
  <c r="M143" i="1"/>
  <c r="H64" i="1"/>
  <c r="O636" i="1"/>
  <c r="M188" i="1"/>
  <c r="M113" i="1"/>
  <c r="M330" i="1"/>
  <c r="O203" i="1"/>
  <c r="M101" i="1"/>
  <c r="M211" i="1"/>
  <c r="O134" i="1"/>
  <c r="M71" i="1"/>
  <c r="O128" i="1"/>
  <c r="H193" i="1"/>
  <c r="O154" i="1"/>
  <c r="H89" i="1"/>
  <c r="M237" i="1"/>
  <c r="M176" i="1"/>
  <c r="H85" i="1"/>
  <c r="H231" i="1"/>
  <c r="O191" i="1"/>
  <c r="O101" i="1"/>
  <c r="M116" i="1"/>
  <c r="M182" i="1"/>
  <c r="M148" i="1"/>
  <c r="O172" i="1"/>
  <c r="H182" i="1"/>
  <c r="M224" i="1"/>
  <c r="O330" i="1"/>
  <c r="M229" i="1"/>
  <c r="M312" i="1"/>
  <c r="H233" i="1"/>
  <c r="M37" i="1"/>
  <c r="H61" i="1"/>
  <c r="M218" i="1"/>
  <c r="H206" i="1"/>
  <c r="O237" i="1"/>
  <c r="H224" i="1"/>
  <c r="O12" i="1"/>
  <c r="O189" i="1"/>
  <c r="M1053" i="1"/>
  <c r="M216" i="1"/>
  <c r="H310" i="1"/>
  <c r="M231" i="1"/>
  <c r="M327" i="1"/>
  <c r="M248" i="1"/>
  <c r="M197" i="1"/>
  <c r="O211" i="1"/>
  <c r="O53" i="1"/>
  <c r="O218" i="1"/>
  <c r="M195" i="1"/>
  <c r="M45" i="1"/>
  <c r="O547" i="1"/>
  <c r="M554" i="1"/>
  <c r="H922" i="1"/>
  <c r="H1083" i="1"/>
  <c r="M331" i="1"/>
  <c r="M201" i="1"/>
  <c r="M314" i="1"/>
  <c r="M317" i="1"/>
  <c r="M191" i="1"/>
  <c r="M203" i="1"/>
  <c r="O45" i="1"/>
  <c r="K8" i="1"/>
  <c r="H308" i="1"/>
  <c r="O331" i="1"/>
  <c r="H554" i="1"/>
  <c r="O639" i="1"/>
  <c r="H1087" i="1"/>
  <c r="M274" i="1"/>
  <c r="M121" i="1"/>
  <c r="M239" i="1"/>
  <c r="H239" i="1"/>
  <c r="O241" i="1"/>
  <c r="M241" i="1"/>
  <c r="O243" i="1"/>
  <c r="M243" i="1"/>
  <c r="M250" i="1"/>
  <c r="H250" i="1"/>
  <c r="H254" i="1"/>
  <c r="M254" i="1"/>
  <c r="O256" i="1"/>
  <c r="H256" i="1"/>
  <c r="M256" i="1"/>
  <c r="O258" i="1"/>
  <c r="H258" i="1"/>
  <c r="M258" i="1"/>
  <c r="H260" i="1"/>
  <c r="M260" i="1"/>
  <c r="M262" i="1"/>
  <c r="H262" i="1"/>
  <c r="M677" i="1"/>
  <c r="H677" i="1"/>
  <c r="O680" i="1"/>
  <c r="H680" i="1"/>
  <c r="O682" i="1"/>
  <c r="M682" i="1"/>
  <c r="O688" i="1"/>
  <c r="H688" i="1"/>
  <c r="M690" i="1"/>
  <c r="H690" i="1"/>
  <c r="H694" i="1"/>
  <c r="O694" i="1"/>
  <c r="M703" i="1"/>
  <c r="H703" i="1"/>
  <c r="O706" i="1"/>
  <c r="H706" i="1"/>
  <c r="H74" i="1"/>
  <c r="M74" i="1"/>
  <c r="H80" i="1"/>
  <c r="M80" i="1"/>
  <c r="H95" i="1"/>
  <c r="M95" i="1"/>
  <c r="H100" i="1"/>
  <c r="M100" i="1"/>
  <c r="O109" i="1"/>
  <c r="M109" i="1"/>
  <c r="M112" i="1"/>
  <c r="H112" i="1"/>
  <c r="H123" i="1"/>
  <c r="O123" i="1"/>
  <c r="H125" i="1"/>
  <c r="M125" i="1"/>
  <c r="H133" i="1"/>
  <c r="M133" i="1"/>
  <c r="H135" i="1"/>
  <c r="M135" i="1"/>
  <c r="M144" i="1"/>
  <c r="H144" i="1"/>
  <c r="H147" i="1"/>
  <c r="M147" i="1"/>
  <c r="O151" i="1"/>
  <c r="M151" i="1"/>
  <c r="M157" i="1"/>
  <c r="H157" i="1"/>
  <c r="O159" i="1"/>
  <c r="M159" i="1"/>
  <c r="H161" i="1"/>
  <c r="O161" i="1"/>
  <c r="O163" i="1"/>
  <c r="M163" i="1"/>
  <c r="O169" i="1"/>
  <c r="H169" i="1"/>
  <c r="H175" i="1"/>
  <c r="O175" i="1"/>
  <c r="M175" i="1"/>
  <c r="O177" i="1"/>
  <c r="M177" i="1"/>
  <c r="H177" i="1"/>
  <c r="H183" i="1"/>
  <c r="M183" i="1"/>
  <c r="O48" i="1"/>
  <c r="H48" i="1"/>
  <c r="O56" i="1"/>
  <c r="M56" i="1"/>
  <c r="O62" i="1"/>
  <c r="M62" i="1"/>
  <c r="O556" i="1"/>
  <c r="H556" i="1"/>
  <c r="M556" i="1"/>
  <c r="M560" i="1"/>
  <c r="H560" i="1"/>
  <c r="O562" i="1"/>
  <c r="M562" i="1"/>
  <c r="H562" i="1"/>
  <c r="O564" i="1"/>
  <c r="M564" i="1"/>
  <c r="O573" i="1"/>
  <c r="H573" i="1"/>
  <c r="O575" i="1"/>
  <c r="M575" i="1"/>
  <c r="O583" i="1"/>
  <c r="H583" i="1"/>
  <c r="M583" i="1"/>
  <c r="O585" i="1"/>
  <c r="H585" i="1"/>
  <c r="O588" i="1"/>
  <c r="H588" i="1"/>
  <c r="H590" i="1"/>
  <c r="M590" i="1"/>
  <c r="M599" i="1"/>
  <c r="H599" i="1"/>
  <c r="O602" i="1"/>
  <c r="M602" i="1"/>
  <c r="O611" i="1"/>
  <c r="M611" i="1"/>
  <c r="M613" i="1"/>
  <c r="H613" i="1"/>
  <c r="H615" i="1"/>
  <c r="M615" i="1"/>
  <c r="M617" i="1"/>
  <c r="H617" i="1"/>
  <c r="H628" i="1"/>
  <c r="M628" i="1"/>
  <c r="H630" i="1"/>
  <c r="O630" i="1"/>
  <c r="M630" i="1"/>
  <c r="O272" i="1"/>
  <c r="H272" i="1"/>
  <c r="O276" i="1"/>
  <c r="M276" i="1"/>
  <c r="H278" i="1"/>
  <c r="M278" i="1"/>
  <c r="O287" i="1"/>
  <c r="M287" i="1"/>
  <c r="O289" i="1"/>
  <c r="H289" i="1"/>
  <c r="M289" i="1"/>
  <c r="H291" i="1"/>
  <c r="M291" i="1"/>
  <c r="O297" i="1"/>
  <c r="H297" i="1"/>
  <c r="H299" i="1"/>
  <c r="M299" i="1"/>
  <c r="O301" i="1"/>
  <c r="M301" i="1"/>
  <c r="H306" i="1"/>
  <c r="M306" i="1"/>
  <c r="H380" i="1"/>
  <c r="M380" i="1"/>
  <c r="O385" i="1"/>
  <c r="M385" i="1"/>
  <c r="O391" i="1"/>
  <c r="M391" i="1"/>
  <c r="H394" i="1"/>
  <c r="M394" i="1"/>
  <c r="O396" i="1"/>
  <c r="H396" i="1"/>
  <c r="M396" i="1"/>
  <c r="H402" i="1"/>
  <c r="O402" i="1"/>
  <c r="M411" i="1"/>
  <c r="H411" i="1"/>
  <c r="H415" i="1"/>
  <c r="O415" i="1"/>
  <c r="M415" i="1"/>
  <c r="H420" i="1"/>
  <c r="O420" i="1"/>
  <c r="M420" i="1"/>
  <c r="H428" i="1"/>
  <c r="O428" i="1"/>
  <c r="O430" i="1"/>
  <c r="H430" i="1"/>
  <c r="H432" i="1"/>
  <c r="M432" i="1"/>
  <c r="H441" i="1"/>
  <c r="O441" i="1"/>
  <c r="O443" i="1"/>
  <c r="M443" i="1"/>
  <c r="H443" i="1"/>
  <c r="O453" i="1"/>
  <c r="M453" i="1"/>
  <c r="H453" i="1"/>
  <c r="H465" i="1"/>
  <c r="O465" i="1"/>
  <c r="O469" i="1"/>
  <c r="H469" i="1"/>
  <c r="M469" i="1"/>
  <c r="O473" i="1"/>
  <c r="H473" i="1"/>
  <c r="H477" i="1"/>
  <c r="O477" i="1"/>
  <c r="M479" i="1"/>
  <c r="H479" i="1"/>
  <c r="O481" i="1"/>
  <c r="H481" i="1"/>
  <c r="M481" i="1"/>
  <c r="H489" i="1"/>
  <c r="O489" i="1"/>
  <c r="H493" i="1"/>
  <c r="M493" i="1"/>
  <c r="H502" i="1"/>
  <c r="O502" i="1"/>
  <c r="H515" i="1"/>
  <c r="O515" i="1"/>
  <c r="M515" i="1"/>
  <c r="O517" i="1"/>
  <c r="M517" i="1"/>
  <c r="H525" i="1"/>
  <c r="M525" i="1"/>
  <c r="O530" i="1"/>
  <c r="M530" i="1"/>
  <c r="O548" i="1"/>
  <c r="M548" i="1"/>
  <c r="H550" i="1"/>
  <c r="O550" i="1"/>
  <c r="M550" i="1"/>
  <c r="M552" i="1"/>
  <c r="O552" i="1"/>
  <c r="M731" i="1"/>
  <c r="M715" i="1"/>
  <c r="M717" i="1"/>
  <c r="H734" i="1"/>
  <c r="O799" i="1"/>
  <c r="O759" i="1"/>
  <c r="H708" i="1"/>
  <c r="H719" i="1"/>
  <c r="H736" i="1"/>
  <c r="M49" i="1"/>
  <c r="M77" i="1"/>
  <c r="M89" i="1"/>
  <c r="M12" i="1"/>
  <c r="O41" i="1"/>
  <c r="M118" i="1"/>
  <c r="O13" i="1"/>
  <c r="M73" i="1"/>
  <c r="O271" i="1"/>
  <c r="O376" i="1"/>
  <c r="M638" i="1"/>
  <c r="O1072" i="1"/>
  <c r="H1086" i="1"/>
  <c r="O17" i="1"/>
  <c r="M924" i="1"/>
  <c r="H1089" i="1"/>
  <c r="M11" i="1"/>
  <c r="O23" i="1"/>
  <c r="M13" i="1"/>
  <c r="H49" i="1"/>
  <c r="M48" i="1"/>
  <c r="H71" i="1"/>
  <c r="H86" i="1"/>
  <c r="H158" i="1"/>
  <c r="O259" i="1"/>
  <c r="M295" i="1"/>
  <c r="O317" i="1"/>
  <c r="H810" i="1"/>
  <c r="H850" i="1"/>
  <c r="H925" i="1"/>
  <c r="O253" i="1"/>
  <c r="H335" i="1"/>
  <c r="H378" i="1"/>
  <c r="H589" i="1"/>
  <c r="O686" i="1"/>
  <c r="H1020" i="1"/>
  <c r="H513" i="1"/>
  <c r="O810" i="1"/>
  <c r="O25" i="1"/>
  <c r="O11" i="1"/>
  <c r="M29" i="1"/>
  <c r="H46" i="1"/>
  <c r="O52" i="1"/>
  <c r="H54" i="1"/>
  <c r="H108" i="1"/>
  <c r="H180" i="1"/>
  <c r="H252" i="1"/>
  <c r="O308" i="1"/>
  <c r="H500" i="1"/>
  <c r="H518" i="1"/>
  <c r="O586" i="1"/>
  <c r="H596" i="1"/>
  <c r="O702" i="1"/>
  <c r="O748" i="1"/>
  <c r="O804" i="1"/>
  <c r="H882" i="1"/>
  <c r="O922" i="1"/>
  <c r="H924" i="1"/>
  <c r="O925" i="1"/>
  <c r="M935" i="1"/>
  <c r="M987" i="1"/>
  <c r="H1040" i="1"/>
  <c r="O21" i="1"/>
  <c r="H43" i="1"/>
  <c r="H52" i="1"/>
  <c r="H53" i="1"/>
  <c r="O74" i="1"/>
  <c r="O171" i="1"/>
  <c r="H242" i="1"/>
  <c r="O483" i="1"/>
  <c r="H572" i="1"/>
  <c r="H702" i="1"/>
  <c r="O713" i="1"/>
  <c r="M761" i="1"/>
  <c r="H863" i="1"/>
  <c r="O863" i="1"/>
  <c r="M864" i="1"/>
  <c r="H868" i="1"/>
  <c r="M868" i="1"/>
  <c r="O934" i="1"/>
  <c r="H322" i="1"/>
  <c r="M389" i="1"/>
  <c r="O616" i="1"/>
  <c r="M653" i="1"/>
  <c r="M862" i="1"/>
  <c r="H864" i="1"/>
  <c r="O964" i="1"/>
  <c r="M1044" i="1"/>
  <c r="H16" i="1"/>
  <c r="O38" i="1"/>
  <c r="M41" i="1"/>
  <c r="O54" i="1"/>
  <c r="O77" i="1"/>
  <c r="O183" i="1"/>
  <c r="O239" i="1"/>
  <c r="O252" i="1"/>
  <c r="O254" i="1"/>
  <c r="M272" i="1"/>
  <c r="H283" i="1"/>
  <c r="O316" i="1"/>
  <c r="O318" i="1"/>
  <c r="O342" i="1"/>
  <c r="O348" i="1"/>
  <c r="O384" i="1"/>
  <c r="M401" i="1"/>
  <c r="O413" i="1"/>
  <c r="O419" i="1"/>
  <c r="M431" i="1"/>
  <c r="O447" i="1"/>
  <c r="O471" i="1"/>
  <c r="M503" i="1"/>
  <c r="O525" i="1"/>
  <c r="O541" i="1"/>
  <c r="M561" i="1"/>
  <c r="O960" i="1"/>
  <c r="M977" i="1"/>
  <c r="M997" i="1"/>
  <c r="M1065" i="1"/>
  <c r="O1074" i="1"/>
  <c r="M1079" i="1"/>
  <c r="H154" i="1"/>
  <c r="H159" i="1"/>
  <c r="O195" i="1"/>
  <c r="H503" i="1"/>
  <c r="M640" i="1"/>
  <c r="O687" i="1"/>
  <c r="H750" i="1"/>
  <c r="O850" i="1"/>
  <c r="M1046" i="1"/>
  <c r="M387" i="1"/>
  <c r="O461" i="1"/>
  <c r="M501" i="1"/>
  <c r="M663" i="1"/>
  <c r="O816" i="1"/>
  <c r="H843" i="1"/>
  <c r="M843" i="1"/>
  <c r="M846" i="1"/>
  <c r="H886" i="1"/>
  <c r="O886" i="1"/>
  <c r="M1038" i="1"/>
  <c r="H21" i="1"/>
  <c r="H42" i="1"/>
  <c r="H62" i="1"/>
  <c r="H72" i="1"/>
  <c r="O100" i="1"/>
  <c r="H188" i="1"/>
  <c r="H208" i="1"/>
  <c r="H302" i="1"/>
  <c r="H321" i="1"/>
  <c r="H387" i="1"/>
  <c r="H400" i="1"/>
  <c r="H419" i="1"/>
  <c r="O444" i="1"/>
  <c r="H466" i="1"/>
  <c r="O500" i="1"/>
  <c r="H549" i="1"/>
  <c r="H567" i="1"/>
  <c r="O603" i="1"/>
  <c r="H663" i="1"/>
  <c r="M685" i="1"/>
  <c r="H764" i="1"/>
  <c r="M805" i="1"/>
  <c r="H846" i="1"/>
  <c r="M913" i="1"/>
  <c r="M1032" i="1"/>
  <c r="M1078" i="1"/>
  <c r="O16" i="1"/>
  <c r="M27" i="1"/>
  <c r="O34" i="1"/>
  <c r="O42" i="1"/>
  <c r="M43" i="1"/>
  <c r="O67" i="1"/>
  <c r="O72" i="1"/>
  <c r="M76" i="1"/>
  <c r="O80" i="1"/>
  <c r="M169" i="1"/>
  <c r="H174" i="1"/>
  <c r="O176" i="1"/>
  <c r="O220" i="1"/>
  <c r="M221" i="1"/>
  <c r="H227" i="1"/>
  <c r="O227" i="1"/>
  <c r="O229" i="1"/>
  <c r="H232" i="1"/>
  <c r="O232" i="1"/>
  <c r="O266" i="1"/>
  <c r="O267" i="1"/>
  <c r="O268" i="1"/>
  <c r="H271" i="1"/>
  <c r="O278" i="1"/>
  <c r="O279" i="1"/>
  <c r="O298" i="1"/>
  <c r="O302" i="1"/>
  <c r="O314" i="1"/>
  <c r="O319" i="1"/>
  <c r="O321" i="1"/>
  <c r="M323" i="1"/>
  <c r="H324" i="1"/>
  <c r="O327" i="1"/>
  <c r="M336" i="1"/>
  <c r="O337" i="1"/>
  <c r="O338" i="1"/>
  <c r="H361" i="1"/>
  <c r="O361" i="1"/>
  <c r="H371" i="1"/>
  <c r="H382" i="1"/>
  <c r="O382" i="1"/>
  <c r="O390" i="1"/>
  <c r="M390" i="1"/>
  <c r="M34" i="1"/>
  <c r="M68" i="1"/>
  <c r="O120" i="1"/>
  <c r="O377" i="1"/>
  <c r="H377" i="1"/>
  <c r="O37" i="1"/>
  <c r="M105" i="1"/>
  <c r="H120" i="1"/>
  <c r="O158" i="1"/>
  <c r="O174" i="1"/>
  <c r="H220" i="1"/>
  <c r="O236" i="1"/>
  <c r="H295" i="1"/>
  <c r="H325" i="1"/>
  <c r="H365" i="1"/>
  <c r="M373" i="1"/>
  <c r="O400" i="1"/>
  <c r="M430" i="1"/>
  <c r="H447" i="1"/>
  <c r="M454" i="1"/>
  <c r="M459" i="1"/>
  <c r="H471" i="1"/>
  <c r="O478" i="1"/>
  <c r="O479" i="1"/>
  <c r="H483" i="1"/>
  <c r="O490" i="1"/>
  <c r="M491" i="1"/>
  <c r="H496" i="1"/>
  <c r="O496" i="1"/>
  <c r="H501" i="1"/>
  <c r="O529" i="1"/>
  <c r="H531" i="1"/>
  <c r="H541" i="1"/>
  <c r="H551" i="1"/>
  <c r="M559" i="1"/>
  <c r="O563" i="1"/>
  <c r="O578" i="1"/>
  <c r="M585" i="1"/>
  <c r="M592" i="1"/>
  <c r="H595" i="1"/>
  <c r="H612" i="1"/>
  <c r="H624" i="1"/>
  <c r="O646" i="1"/>
  <c r="O655" i="1"/>
  <c r="O660" i="1"/>
  <c r="M671" i="1"/>
  <c r="O679" i="1"/>
  <c r="H681" i="1"/>
  <c r="H691" i="1"/>
  <c r="O691" i="1"/>
  <c r="H693" i="1"/>
  <c r="H696" i="1"/>
  <c r="O696" i="1"/>
  <c r="O698" i="1"/>
  <c r="O715" i="1"/>
  <c r="M723" i="1"/>
  <c r="O733" i="1"/>
  <c r="O755" i="1"/>
  <c r="H766" i="1"/>
  <c r="H801" i="1"/>
  <c r="H802" i="1"/>
  <c r="O802" i="1"/>
  <c r="M814" i="1"/>
  <c r="M817" i="1"/>
  <c r="M851" i="1"/>
  <c r="M875" i="1"/>
  <c r="H876" i="1"/>
  <c r="O876" i="1"/>
  <c r="O880" i="1"/>
  <c r="H912" i="1"/>
  <c r="O937" i="1"/>
  <c r="O943" i="1"/>
  <c r="M944" i="1"/>
  <c r="H946" i="1"/>
  <c r="H963" i="1"/>
  <c r="H1008" i="1"/>
  <c r="O1023" i="1"/>
  <c r="H1039" i="1"/>
  <c r="H1048" i="1"/>
  <c r="O1084" i="1"/>
  <c r="H423" i="1"/>
  <c r="O429" i="1"/>
  <c r="O437" i="1"/>
  <c r="O439" i="1"/>
  <c r="O445" i="1"/>
  <c r="H454" i="1"/>
  <c r="O467" i="1"/>
  <c r="H474" i="1"/>
  <c r="H475" i="1"/>
  <c r="O475" i="1"/>
  <c r="O476" i="1"/>
  <c r="H478" i="1"/>
  <c r="H490" i="1"/>
  <c r="H491" i="1"/>
  <c r="O506" i="1"/>
  <c r="O519" i="1"/>
  <c r="M523" i="1"/>
  <c r="H529" i="1"/>
  <c r="H530" i="1"/>
  <c r="O549" i="1"/>
  <c r="O572" i="1"/>
  <c r="M580" i="1"/>
  <c r="O584" i="1"/>
  <c r="H592" i="1"/>
  <c r="M600" i="1"/>
  <c r="H606" i="1"/>
  <c r="H619" i="1"/>
  <c r="H646" i="1"/>
  <c r="H649" i="1"/>
  <c r="O657" i="1"/>
  <c r="O690" i="1"/>
  <c r="H723" i="1"/>
  <c r="H733" i="1"/>
  <c r="H755" i="1"/>
  <c r="M765" i="1"/>
  <c r="O794" i="1"/>
  <c r="M908" i="1"/>
  <c r="M917" i="1"/>
  <c r="H937" i="1"/>
  <c r="H943" i="1"/>
  <c r="M961" i="1"/>
  <c r="M965" i="1"/>
  <c r="M1001" i="1"/>
  <c r="H437" i="1"/>
  <c r="H439" i="1"/>
  <c r="H445" i="1"/>
  <c r="H467" i="1"/>
  <c r="M473" i="1"/>
  <c r="M487" i="1"/>
  <c r="O505" i="1"/>
  <c r="H519" i="1"/>
  <c r="O1021" i="1"/>
  <c r="O612" i="1"/>
  <c r="O624" i="1"/>
  <c r="M697" i="1"/>
  <c r="M728" i="1"/>
  <c r="O766" i="1"/>
  <c r="O801" i="1"/>
  <c r="M803" i="1"/>
  <c r="H875" i="1"/>
  <c r="H880" i="1"/>
  <c r="O912" i="1"/>
  <c r="O963" i="1"/>
  <c r="M1027" i="1"/>
  <c r="O20" i="1"/>
  <c r="H20" i="1"/>
  <c r="H36" i="1"/>
  <c r="O36" i="1"/>
  <c r="O39" i="1"/>
  <c r="H47" i="1"/>
  <c r="H50" i="1"/>
  <c r="O66" i="1"/>
  <c r="M66" i="1"/>
  <c r="H93" i="1"/>
  <c r="O93" i="1"/>
  <c r="M106" i="1"/>
  <c r="H106" i="1"/>
  <c r="H109" i="1"/>
  <c r="H149" i="1"/>
  <c r="M149" i="1"/>
  <c r="M162" i="1"/>
  <c r="O162" i="1"/>
  <c r="H173" i="1"/>
  <c r="O173" i="1"/>
  <c r="M178" i="1"/>
  <c r="H178" i="1"/>
  <c r="M181" i="1"/>
  <c r="O193" i="1"/>
  <c r="O196" i="1"/>
  <c r="H202" i="1"/>
  <c r="M202" i="1"/>
  <c r="O240" i="1"/>
  <c r="H240" i="1"/>
  <c r="H246" i="1"/>
  <c r="O246" i="1"/>
  <c r="H33" i="1"/>
  <c r="M33" i="1"/>
  <c r="O58" i="1"/>
  <c r="M58" i="1"/>
  <c r="M75" i="1"/>
  <c r="O75" i="1"/>
  <c r="O90" i="1"/>
  <c r="M90" i="1"/>
  <c r="H98" i="1"/>
  <c r="O98" i="1"/>
  <c r="H114" i="1"/>
  <c r="M114" i="1"/>
  <c r="M126" i="1"/>
  <c r="O126" i="1"/>
  <c r="O130" i="1"/>
  <c r="H130" i="1"/>
  <c r="O132" i="1"/>
  <c r="H132" i="1"/>
  <c r="M132" i="1"/>
  <c r="O137" i="1"/>
  <c r="H137" i="1"/>
  <c r="H146" i="1"/>
  <c r="M146" i="1"/>
  <c r="M199" i="1"/>
  <c r="O199" i="1"/>
  <c r="O207" i="1"/>
  <c r="M207" i="1"/>
  <c r="O280" i="1"/>
  <c r="H280" i="1"/>
  <c r="M20" i="1"/>
  <c r="M31" i="1"/>
  <c r="M50" i="1"/>
  <c r="O14" i="1"/>
  <c r="H19" i="1"/>
  <c r="M19" i="1"/>
  <c r="O55" i="1"/>
  <c r="M55" i="1"/>
  <c r="H57" i="1"/>
  <c r="O57" i="1"/>
  <c r="O65" i="1"/>
  <c r="H67" i="1"/>
  <c r="H70" i="1"/>
  <c r="M70" i="1"/>
  <c r="M82" i="1"/>
  <c r="H82" i="1"/>
  <c r="M88" i="1"/>
  <c r="H92" i="1"/>
  <c r="O92" i="1"/>
  <c r="M96" i="1"/>
  <c r="O104" i="1"/>
  <c r="O106" i="1"/>
  <c r="O125" i="1"/>
  <c r="O150" i="1"/>
  <c r="H150" i="1"/>
  <c r="M150" i="1"/>
  <c r="O222" i="1"/>
  <c r="H222" i="1"/>
  <c r="M244" i="1"/>
  <c r="O244" i="1"/>
  <c r="H244" i="1"/>
  <c r="M257" i="1"/>
  <c r="O257" i="1"/>
  <c r="H257" i="1"/>
  <c r="H14" i="1"/>
  <c r="H15" i="1"/>
  <c r="O31" i="1"/>
  <c r="H32" i="1"/>
  <c r="M32" i="1"/>
  <c r="O47" i="1"/>
  <c r="H51" i="1"/>
  <c r="O59" i="1"/>
  <c r="H59" i="1"/>
  <c r="H65" i="1"/>
  <c r="H66" i="1"/>
  <c r="H79" i="1"/>
  <c r="O79" i="1"/>
  <c r="M84" i="1"/>
  <c r="O84" i="1"/>
  <c r="O91" i="1"/>
  <c r="O118" i="1"/>
  <c r="O119" i="1"/>
  <c r="H119" i="1"/>
  <c r="H122" i="1"/>
  <c r="M122" i="1"/>
  <c r="O127" i="1"/>
  <c r="H127" i="1"/>
  <c r="M131" i="1"/>
  <c r="O131" i="1"/>
  <c r="H131" i="1"/>
  <c r="O147" i="1"/>
  <c r="O156" i="1"/>
  <c r="M156" i="1"/>
  <c r="H156" i="1"/>
  <c r="H162" i="1"/>
  <c r="M247" i="1"/>
  <c r="O247" i="1"/>
  <c r="H255" i="1"/>
  <c r="O255" i="1"/>
  <c r="O284" i="1"/>
  <c r="M284" i="1"/>
  <c r="M168" i="1"/>
  <c r="O168" i="1"/>
  <c r="M185" i="1"/>
  <c r="H185" i="1"/>
  <c r="M204" i="1"/>
  <c r="H204" i="1"/>
  <c r="O213" i="1"/>
  <c r="H216" i="1"/>
  <c r="H217" i="1"/>
  <c r="H248" i="1"/>
  <c r="H249" i="1"/>
  <c r="O264" i="1"/>
  <c r="O286" i="1"/>
  <c r="H286" i="1"/>
  <c r="M215" i="1"/>
  <c r="H215" i="1"/>
  <c r="M217" i="1"/>
  <c r="M187" i="1"/>
  <c r="O187" i="1"/>
  <c r="H213" i="1"/>
  <c r="H223" i="1"/>
  <c r="H235" i="1"/>
  <c r="O235" i="1"/>
  <c r="H241" i="1"/>
  <c r="H247" i="1"/>
  <c r="H264" i="1"/>
  <c r="M270" i="1"/>
  <c r="O270" i="1"/>
  <c r="O296" i="1"/>
  <c r="O299" i="1"/>
  <c r="H316" i="1"/>
  <c r="M355" i="1"/>
  <c r="O362" i="1"/>
  <c r="O367" i="1"/>
  <c r="H373" i="1"/>
  <c r="O381" i="1"/>
  <c r="H391" i="1"/>
  <c r="H413" i="1"/>
  <c r="H426" i="1"/>
  <c r="O426" i="1"/>
  <c r="M427" i="1"/>
  <c r="H429" i="1"/>
  <c r="H431" i="1"/>
  <c r="O432" i="1"/>
  <c r="M434" i="1"/>
  <c r="H444" i="1"/>
  <c r="H459" i="1"/>
  <c r="O466" i="1"/>
  <c r="M485" i="1"/>
  <c r="H486" i="1"/>
  <c r="O486" i="1"/>
  <c r="H488" i="1"/>
  <c r="H504" i="1"/>
  <c r="O504" i="1"/>
  <c r="H506" i="1"/>
  <c r="H508" i="1"/>
  <c r="M511" i="1"/>
  <c r="H516" i="1"/>
  <c r="O516" i="1"/>
  <c r="O538" i="1"/>
  <c r="H547" i="1"/>
  <c r="M555" i="1"/>
  <c r="H559" i="1"/>
  <c r="O567" i="1"/>
  <c r="H580" i="1"/>
  <c r="H584" i="1"/>
  <c r="M593" i="1"/>
  <c r="O599" i="1"/>
  <c r="O606" i="1"/>
  <c r="O610" i="1"/>
  <c r="O619" i="1"/>
  <c r="M626" i="1"/>
  <c r="O635" i="1"/>
  <c r="H638" i="1"/>
  <c r="H640" i="1"/>
  <c r="H658" i="1"/>
  <c r="O658" i="1"/>
  <c r="O667" i="1"/>
  <c r="H670" i="1"/>
  <c r="H671" i="1"/>
  <c r="H697" i="1"/>
  <c r="O699" i="1"/>
  <c r="H720" i="1"/>
  <c r="H728" i="1"/>
  <c r="H765" i="1"/>
  <c r="M792" i="1"/>
  <c r="H793" i="1"/>
  <c r="O793" i="1"/>
  <c r="H287" i="1"/>
  <c r="M290" i="1"/>
  <c r="H301" i="1"/>
  <c r="O310" i="1"/>
  <c r="M341" i="1"/>
  <c r="H345" i="1"/>
  <c r="H350" i="1"/>
  <c r="H351" i="1"/>
  <c r="H355" i="1"/>
  <c r="H369" i="1"/>
  <c r="H370" i="1"/>
  <c r="M370" i="1"/>
  <c r="H381" i="1"/>
  <c r="H384" i="1"/>
  <c r="O394" i="1"/>
  <c r="H404" i="1"/>
  <c r="M404" i="1"/>
  <c r="O411" i="1"/>
  <c r="O425" i="1"/>
  <c r="H434" i="1"/>
  <c r="M448" i="1"/>
  <c r="O449" i="1"/>
  <c r="M450" i="1"/>
  <c r="H463" i="1"/>
  <c r="O463" i="1"/>
  <c r="M464" i="1"/>
  <c r="O521" i="1"/>
  <c r="H568" i="1"/>
  <c r="O568" i="1"/>
  <c r="H574" i="1"/>
  <c r="O574" i="1"/>
  <c r="H576" i="1"/>
  <c r="H581" i="1"/>
  <c r="H582" i="1"/>
  <c r="H607" i="1"/>
  <c r="O607" i="1"/>
  <c r="H620" i="1"/>
  <c r="O620" i="1"/>
  <c r="H641" i="1"/>
  <c r="H643" i="1"/>
  <c r="H648" i="1"/>
  <c r="M684" i="1"/>
  <c r="O738" i="1"/>
  <c r="O743" i="1"/>
  <c r="M752" i="1"/>
  <c r="O770" i="1"/>
  <c r="M771" i="1"/>
  <c r="H290" i="1"/>
  <c r="H341" i="1"/>
  <c r="O344" i="1"/>
  <c r="M349" i="1"/>
  <c r="O359" i="1"/>
  <c r="H405" i="1"/>
  <c r="M424" i="1"/>
  <c r="H442" i="1"/>
  <c r="H450" i="1"/>
  <c r="O493" i="1"/>
  <c r="H521" i="1"/>
  <c r="M536" i="1"/>
  <c r="O615" i="1"/>
  <c r="M647" i="1"/>
  <c r="O652" i="1"/>
  <c r="O661" i="1"/>
  <c r="M665" i="1"/>
  <c r="H684" i="1"/>
  <c r="O714" i="1"/>
  <c r="O735" i="1"/>
  <c r="H738" i="1"/>
  <c r="H743" i="1"/>
  <c r="H747" i="1"/>
  <c r="H752" i="1"/>
  <c r="O763" i="1"/>
  <c r="H770" i="1"/>
  <c r="H771" i="1"/>
  <c r="M786" i="1"/>
  <c r="O786" i="1"/>
  <c r="O808" i="1"/>
  <c r="H808" i="1"/>
  <c r="O488" i="1"/>
  <c r="O508" i="1"/>
  <c r="H511" i="1"/>
  <c r="O670" i="1"/>
  <c r="O788" i="1"/>
  <c r="M788" i="1"/>
  <c r="H792" i="1"/>
  <c r="M800" i="1"/>
  <c r="H805" i="1"/>
  <c r="H814" i="1"/>
  <c r="H817" i="1"/>
  <c r="M830" i="1"/>
  <c r="M834" i="1"/>
  <c r="O838" i="1"/>
  <c r="M839" i="1"/>
  <c r="H851" i="1"/>
  <c r="M855" i="1"/>
  <c r="M859" i="1"/>
  <c r="M895" i="1"/>
  <c r="O900" i="1"/>
  <c r="M904" i="1"/>
  <c r="M911" i="1"/>
  <c r="H913" i="1"/>
  <c r="O918" i="1"/>
  <c r="H931" i="1"/>
  <c r="M931" i="1"/>
  <c r="H933" i="1"/>
  <c r="H934" i="1"/>
  <c r="H935" i="1"/>
  <c r="O950" i="1"/>
  <c r="O956" i="1"/>
  <c r="M957" i="1"/>
  <c r="H959" i="1"/>
  <c r="H960" i="1"/>
  <c r="H964" i="1"/>
  <c r="O972" i="1"/>
  <c r="M973" i="1"/>
  <c r="H975" i="1"/>
  <c r="O975" i="1"/>
  <c r="O976" i="1"/>
  <c r="O983" i="1"/>
  <c r="O1002" i="1"/>
  <c r="M1005" i="1"/>
  <c r="M1006" i="1"/>
  <c r="O1024" i="1"/>
  <c r="M1025" i="1"/>
  <c r="H1027" i="1"/>
  <c r="M1036" i="1"/>
  <c r="H1044" i="1"/>
  <c r="M1049" i="1"/>
  <c r="M1050" i="1"/>
  <c r="O1058" i="1"/>
  <c r="M1059" i="1"/>
  <c r="H1061" i="1"/>
  <c r="H1062" i="1"/>
  <c r="H1063" i="1"/>
  <c r="H1064" i="1"/>
  <c r="O1071" i="1"/>
  <c r="H1075" i="1"/>
  <c r="H1076" i="1"/>
  <c r="H1077" i="1"/>
  <c r="O1087" i="1"/>
  <c r="M1088" i="1"/>
  <c r="O1089" i="1"/>
  <c r="H830" i="1"/>
  <c r="H834" i="1"/>
  <c r="H839" i="1"/>
  <c r="O842" i="1"/>
  <c r="H855" i="1"/>
  <c r="H859" i="1"/>
  <c r="O870" i="1"/>
  <c r="O872" i="1"/>
  <c r="H874" i="1"/>
  <c r="O874" i="1"/>
  <c r="O883" i="1"/>
  <c r="M884" i="1"/>
  <c r="H892" i="1"/>
  <c r="H895" i="1"/>
  <c r="H900" i="1"/>
  <c r="H904" i="1"/>
  <c r="M926" i="1"/>
  <c r="O947" i="1"/>
  <c r="M948" i="1"/>
  <c r="H950" i="1"/>
  <c r="H956" i="1"/>
  <c r="H969" i="1"/>
  <c r="M969" i="1"/>
  <c r="H971" i="1"/>
  <c r="H972" i="1"/>
  <c r="H976" i="1"/>
  <c r="H985" i="1"/>
  <c r="O988" i="1"/>
  <c r="M989" i="1"/>
  <c r="M992" i="1"/>
  <c r="M1000" i="1"/>
  <c r="H1002" i="1"/>
  <c r="H1005" i="1"/>
  <c r="O1020" i="1"/>
  <c r="H1024" i="1"/>
  <c r="H1026" i="1"/>
  <c r="O1039" i="1"/>
  <c r="O1040" i="1"/>
  <c r="H1049" i="1"/>
  <c r="H1053" i="1"/>
  <c r="H1058" i="1"/>
  <c r="H1071" i="1"/>
  <c r="O1083" i="1"/>
  <c r="O831" i="1"/>
  <c r="H842" i="1"/>
  <c r="O856" i="1"/>
  <c r="H872" i="1"/>
  <c r="H883" i="1"/>
  <c r="H884" i="1"/>
  <c r="H894" i="1"/>
  <c r="O920" i="1"/>
  <c r="H947" i="1"/>
  <c r="H948" i="1"/>
  <c r="O981" i="1"/>
  <c r="H988" i="1"/>
  <c r="H989" i="1"/>
  <c r="O1062" i="1"/>
  <c r="O1064" i="1"/>
  <c r="O1075" i="1"/>
  <c r="O1077" i="1"/>
  <c r="M1090" i="1"/>
  <c r="O112" i="1"/>
  <c r="O113" i="1"/>
  <c r="O114" i="1"/>
  <c r="O143" i="1"/>
  <c r="M206" i="1"/>
  <c r="M208" i="1"/>
  <c r="O628" i="1"/>
  <c r="O629" i="1"/>
  <c r="H632" i="1"/>
  <c r="O632" i="1"/>
  <c r="O677" i="1"/>
  <c r="H757" i="1"/>
  <c r="O757" i="1"/>
  <c r="O776" i="1"/>
  <c r="H778" i="1"/>
  <c r="M779" i="1"/>
  <c r="H780" i="1"/>
  <c r="O780" i="1"/>
  <c r="M1015" i="1"/>
  <c r="H2" i="2"/>
  <c r="M676" i="1"/>
  <c r="O775" i="1"/>
  <c r="M1010" i="1"/>
  <c r="M1011" i="1"/>
  <c r="M26" i="1"/>
  <c r="O95" i="1"/>
  <c r="H96" i="1"/>
  <c r="H141" i="1"/>
  <c r="H676" i="1"/>
  <c r="H775" i="1"/>
  <c r="H776" i="1"/>
  <c r="H1010" i="1"/>
  <c r="M1014" i="1"/>
  <c r="O1016" i="1"/>
  <c r="M2" i="2"/>
  <c r="M107" i="1"/>
  <c r="H105" i="1"/>
  <c r="O197" i="1"/>
  <c r="M200" i="1"/>
  <c r="M93" i="1"/>
  <c r="M24" i="1"/>
  <c r="M87" i="1"/>
  <c r="M69" i="1"/>
  <c r="M18" i="1"/>
  <c r="M15" i="1"/>
  <c r="M39" i="1"/>
  <c r="M161" i="1"/>
  <c r="O29" i="1"/>
  <c r="M60" i="1"/>
  <c r="M128" i="1"/>
  <c r="O160" i="1"/>
  <c r="M166" i="1"/>
  <c r="M91" i="1"/>
  <c r="M38" i="1"/>
  <c r="H60" i="1"/>
  <c r="H17" i="1"/>
  <c r="H18" i="1"/>
  <c r="H23" i="1"/>
  <c r="H24" i="1"/>
  <c r="H25" i="1"/>
  <c r="H26" i="1"/>
  <c r="H27" i="1"/>
  <c r="M30" i="1"/>
  <c r="M35" i="1"/>
  <c r="M40" i="1"/>
  <c r="H44" i="1"/>
  <c r="H55" i="1"/>
  <c r="H56" i="1"/>
  <c r="H68" i="1"/>
  <c r="H69" i="1"/>
  <c r="H76" i="1"/>
  <c r="O78" i="1"/>
  <c r="M81" i="1"/>
  <c r="M83" i="1"/>
  <c r="H88" i="1"/>
  <c r="H90" i="1"/>
  <c r="H97" i="1"/>
  <c r="O97" i="1"/>
  <c r="H102" i="1"/>
  <c r="O102" i="1"/>
  <c r="O107" i="1"/>
  <c r="M110" i="1"/>
  <c r="H117" i="1"/>
  <c r="O117" i="1"/>
  <c r="O121" i="1"/>
  <c r="M124" i="1"/>
  <c r="H129" i="1"/>
  <c r="O129" i="1"/>
  <c r="O133" i="1"/>
  <c r="M136" i="1"/>
  <c r="M140" i="1"/>
  <c r="M142" i="1"/>
  <c r="O144" i="1"/>
  <c r="H151" i="1"/>
  <c r="H152" i="1"/>
  <c r="M152" i="1"/>
  <c r="M153" i="1"/>
  <c r="M155" i="1"/>
  <c r="O157" i="1"/>
  <c r="H163" i="1"/>
  <c r="H164" i="1"/>
  <c r="H165" i="1"/>
  <c r="O165" i="1"/>
  <c r="H167" i="1"/>
  <c r="O167" i="1"/>
  <c r="H179" i="1"/>
  <c r="O179" i="1"/>
  <c r="H184" i="1"/>
  <c r="O184" i="1"/>
  <c r="H186" i="1"/>
  <c r="O186" i="1"/>
  <c r="H192" i="1"/>
  <c r="O192" i="1"/>
  <c r="M194" i="1"/>
  <c r="O200" i="1"/>
  <c r="O201" i="1"/>
  <c r="O210" i="1"/>
  <c r="H219" i="1"/>
  <c r="O219" i="1"/>
  <c r="H228" i="1"/>
  <c r="O228" i="1"/>
  <c r="O233" i="1"/>
  <c r="M234" i="1"/>
  <c r="O260" i="1"/>
  <c r="O261" i="1"/>
  <c r="O273" i="1"/>
  <c r="O274" i="1"/>
  <c r="H277" i="1"/>
  <c r="O277" i="1"/>
  <c r="H282" i="1"/>
  <c r="O282" i="1"/>
  <c r="O291" i="1"/>
  <c r="O292" i="1"/>
  <c r="O293" i="1"/>
  <c r="O294" i="1"/>
  <c r="M297" i="1"/>
  <c r="O303" i="1"/>
  <c r="O304" i="1"/>
  <c r="O306" i="1"/>
  <c r="O309" i="1"/>
  <c r="O311" i="1"/>
  <c r="O312" i="1"/>
  <c r="H329" i="1"/>
  <c r="O329" i="1"/>
  <c r="H334" i="1"/>
  <c r="O334" i="1"/>
  <c r="O340" i="1"/>
  <c r="H344" i="1"/>
  <c r="H347" i="1"/>
  <c r="O347" i="1"/>
  <c r="O354" i="1"/>
  <c r="O358" i="1"/>
  <c r="M363" i="1"/>
  <c r="H364" i="1"/>
  <c r="H368" i="1"/>
  <c r="H375" i="1"/>
  <c r="O380" i="1"/>
  <c r="H385" i="1"/>
  <c r="H395" i="1"/>
  <c r="O397" i="1"/>
  <c r="H398" i="1"/>
  <c r="O398" i="1"/>
  <c r="H403" i="1"/>
  <c r="M405" i="1"/>
  <c r="H412" i="1"/>
  <c r="H417" i="1"/>
  <c r="H425" i="1"/>
  <c r="O435" i="1"/>
  <c r="O436" i="1"/>
  <c r="H436" i="1"/>
  <c r="O442" i="1"/>
  <c r="O451" i="1"/>
  <c r="H451" i="1"/>
  <c r="H455" i="1"/>
  <c r="O455" i="1"/>
  <c r="M457" i="1"/>
  <c r="O457" i="1"/>
  <c r="H30" i="1"/>
  <c r="H35" i="1"/>
  <c r="H40" i="1"/>
  <c r="H81" i="1"/>
  <c r="H83" i="1"/>
  <c r="H104" i="1"/>
  <c r="H110" i="1"/>
  <c r="H124" i="1"/>
  <c r="H136" i="1"/>
  <c r="H140" i="1"/>
  <c r="H142" i="1"/>
  <c r="H153" i="1"/>
  <c r="H155" i="1"/>
  <c r="O406" i="1"/>
  <c r="H406" i="1"/>
  <c r="O416" i="1"/>
  <c r="H416" i="1"/>
  <c r="O422" i="1"/>
  <c r="H422" i="1"/>
  <c r="M456" i="1"/>
  <c r="H456" i="1"/>
  <c r="O456" i="1"/>
  <c r="M468" i="1"/>
  <c r="H468" i="1"/>
  <c r="O468" i="1"/>
  <c r="H358" i="1"/>
  <c r="O368" i="1"/>
  <c r="O395" i="1"/>
  <c r="H397" i="1"/>
  <c r="M406" i="1"/>
  <c r="O408" i="1"/>
  <c r="H408" i="1"/>
  <c r="O414" i="1"/>
  <c r="H414" i="1"/>
  <c r="M416" i="1"/>
  <c r="O417" i="1"/>
  <c r="O480" i="1"/>
  <c r="O484" i="1"/>
  <c r="H487" i="1"/>
  <c r="O492" i="1"/>
  <c r="O497" i="1"/>
  <c r="M498" i="1"/>
  <c r="H499" i="1"/>
  <c r="O499" i="1"/>
  <c r="H505" i="1"/>
  <c r="H534" i="1"/>
  <c r="O534" i="1"/>
  <c r="H536" i="1"/>
  <c r="O542" i="1"/>
  <c r="O543" i="1"/>
  <c r="H555" i="1"/>
  <c r="O560" i="1"/>
  <c r="H561" i="1"/>
  <c r="O569" i="1"/>
  <c r="O570" i="1"/>
  <c r="H579" i="1"/>
  <c r="O579" i="1"/>
  <c r="O591" i="1"/>
  <c r="H593" i="1"/>
  <c r="H598" i="1"/>
  <c r="O598" i="1"/>
  <c r="O609" i="1"/>
  <c r="O613" i="1"/>
  <c r="M614" i="1"/>
  <c r="O621" i="1"/>
  <c r="O622" i="1"/>
  <c r="O625" i="1"/>
  <c r="H626" i="1"/>
  <c r="M634" i="1"/>
  <c r="H639" i="1"/>
  <c r="H647" i="1"/>
  <c r="H651" i="1"/>
  <c r="O651" i="1"/>
  <c r="M659" i="1"/>
  <c r="O664" i="1"/>
  <c r="H665" i="1"/>
  <c r="O672" i="1"/>
  <c r="O673" i="1"/>
  <c r="H685" i="1"/>
  <c r="H689" i="1"/>
  <c r="O689" i="1"/>
  <c r="O703" i="1"/>
  <c r="M704" i="1"/>
  <c r="O707" i="1"/>
  <c r="H710" i="1"/>
  <c r="O710" i="1"/>
  <c r="H716" i="1"/>
  <c r="O718" i="1"/>
  <c r="M720" i="1"/>
  <c r="M724" i="1"/>
  <c r="H724" i="1"/>
  <c r="O742" i="1"/>
  <c r="H742" i="1"/>
  <c r="H751" i="1"/>
  <c r="O753" i="1"/>
  <c r="O769" i="1"/>
  <c r="H769" i="1"/>
  <c r="O781" i="1"/>
  <c r="H789" i="1"/>
  <c r="O790" i="1"/>
  <c r="H791" i="1"/>
  <c r="H798" i="1"/>
  <c r="H809" i="1"/>
  <c r="O712" i="1"/>
  <c r="H712" i="1"/>
  <c r="M762" i="1"/>
  <c r="H762" i="1"/>
  <c r="O797" i="1"/>
  <c r="H797" i="1"/>
  <c r="H480" i="1"/>
  <c r="H492" i="1"/>
  <c r="H497" i="1"/>
  <c r="H609" i="1"/>
  <c r="H625" i="1"/>
  <c r="H634" i="1"/>
  <c r="H659" i="1"/>
  <c r="M712" i="1"/>
  <c r="O716" i="1"/>
  <c r="O721" i="1"/>
  <c r="O758" i="1"/>
  <c r="H758" i="1"/>
  <c r="O785" i="1"/>
  <c r="H785" i="1"/>
  <c r="O789" i="1"/>
  <c r="M797" i="1"/>
  <c r="O798" i="1"/>
  <c r="O809" i="1"/>
  <c r="O813" i="1"/>
  <c r="H813" i="1"/>
  <c r="M813" i="1"/>
  <c r="O818" i="1"/>
  <c r="H821" i="1"/>
  <c r="O821" i="1"/>
  <c r="M822" i="1"/>
  <c r="H825" i="1"/>
  <c r="O825" i="1"/>
  <c r="M826" i="1"/>
  <c r="H831" i="1"/>
  <c r="O833" i="1"/>
  <c r="H835" i="1"/>
  <c r="O835" i="1"/>
  <c r="H847" i="1"/>
  <c r="O847" i="1"/>
  <c r="H849" i="1"/>
  <c r="O849" i="1"/>
  <c r="H856" i="1"/>
  <c r="O858" i="1"/>
  <c r="H860" i="1"/>
  <c r="O860" i="1"/>
  <c r="H862" i="1"/>
  <c r="H867" i="1"/>
  <c r="O867" i="1"/>
  <c r="H871" i="1"/>
  <c r="O871" i="1"/>
  <c r="H879" i="1"/>
  <c r="O879" i="1"/>
  <c r="M887" i="1"/>
  <c r="H888" i="1"/>
  <c r="H891" i="1"/>
  <c r="O891" i="1"/>
  <c r="M892" i="1"/>
  <c r="O899" i="1"/>
  <c r="H899" i="1"/>
  <c r="M909" i="1"/>
  <c r="O909" i="1"/>
  <c r="H909" i="1"/>
  <c r="H822" i="1"/>
  <c r="H826" i="1"/>
  <c r="O898" i="1"/>
  <c r="H898" i="1"/>
  <c r="M898" i="1"/>
  <c r="H887" i="1"/>
  <c r="O888" i="1"/>
  <c r="O896" i="1"/>
  <c r="H896" i="1"/>
  <c r="M905" i="1"/>
  <c r="H905" i="1"/>
  <c r="O905" i="1"/>
  <c r="H907" i="1"/>
  <c r="O907" i="1"/>
  <c r="H911" i="1"/>
  <c r="H918" i="1"/>
  <c r="H921" i="1"/>
  <c r="O921" i="1"/>
  <c r="H930" i="1"/>
  <c r="O930" i="1"/>
  <c r="M938" i="1"/>
  <c r="H939" i="1"/>
  <c r="O939" i="1"/>
  <c r="M952" i="1"/>
  <c r="H953" i="1"/>
  <c r="O953" i="1"/>
  <c r="H968" i="1"/>
  <c r="O968" i="1"/>
  <c r="H980" i="1"/>
  <c r="O980" i="1"/>
  <c r="H984" i="1"/>
  <c r="O984" i="1"/>
  <c r="H987" i="1"/>
  <c r="O993" i="1"/>
  <c r="O996" i="1"/>
  <c r="H998" i="1"/>
  <c r="H1001" i="1"/>
  <c r="O1012" i="1"/>
  <c r="H1015" i="1"/>
  <c r="M1028" i="1"/>
  <c r="O1033" i="1"/>
  <c r="O1035" i="1"/>
  <c r="H1037" i="1"/>
  <c r="H1038" i="1"/>
  <c r="M1051" i="1"/>
  <c r="H1052" i="1"/>
  <c r="O1052" i="1"/>
  <c r="H1066" i="1"/>
  <c r="O1066" i="1"/>
  <c r="H1079" i="1"/>
  <c r="H1092" i="1"/>
  <c r="O1092" i="1"/>
  <c r="H908" i="1"/>
  <c r="H917" i="1"/>
  <c r="H926" i="1"/>
  <c r="H938" i="1"/>
  <c r="H952" i="1"/>
  <c r="H965" i="1"/>
  <c r="H977" i="1"/>
  <c r="H992" i="1"/>
  <c r="H997" i="1"/>
  <c r="H1000" i="1"/>
  <c r="H1014" i="1"/>
  <c r="H1028" i="1"/>
  <c r="H1032" i="1"/>
  <c r="H1036" i="1"/>
  <c r="H1051" i="1"/>
  <c r="H1065" i="1"/>
  <c r="H1078" i="1"/>
  <c r="H1090" i="1"/>
  <c r="O8" i="1" l="1"/>
  <c r="M8" i="1"/>
  <c r="H8" i="1"/>
</calcChain>
</file>

<file path=xl/sharedStrings.xml><?xml version="1.0" encoding="utf-8"?>
<sst xmlns="http://schemas.openxmlformats.org/spreadsheetml/2006/main" count="7244" uniqueCount="4997">
  <si>
    <t>&lt;Цена&gt;</t>
  </si>
  <si>
    <t>&lt;Объем&gt;</t>
  </si>
  <si>
    <t>&lt;Вес&gt;</t>
  </si>
  <si>
    <t>Примечание</t>
  </si>
  <si>
    <t>Данные по количеству вводятся в:</t>
  </si>
  <si>
    <t>Код</t>
  </si>
  <si>
    <t>Артикул</t>
  </si>
  <si>
    <t>Номенклатура</t>
  </si>
  <si>
    <t>Ед. изм.</t>
  </si>
  <si>
    <t>Стандарт в упаковке</t>
  </si>
  <si>
    <t>Сумма</t>
  </si>
  <si>
    <t>Цена,
руб с НДС</t>
  </si>
  <si>
    <t>Кол-во 
штук</t>
  </si>
  <si>
    <t>Кол-во упаковок</t>
  </si>
  <si>
    <t>Объем 1 ед</t>
  </si>
  <si>
    <t>Объем, м3</t>
  </si>
  <si>
    <t>Вес 1 ед</t>
  </si>
  <si>
    <t>Вес, кг</t>
  </si>
  <si>
    <t>ИТОГО</t>
  </si>
  <si>
    <t>&lt;Стандарт&gt;</t>
  </si>
  <si>
    <t>&lt;ЕдиницаИзмерения&gt;</t>
  </si>
  <si>
    <t>&lt;Наименование&gt;</t>
  </si>
  <si>
    <t>&lt;Артикул&gt;</t>
  </si>
  <si>
    <t>&lt;Код&gt;</t>
  </si>
  <si>
    <t>шт</t>
  </si>
  <si>
    <t>&lt;НДС&gt;</t>
  </si>
  <si>
    <t>НДС</t>
  </si>
  <si>
    <t>Штрихкод</t>
  </si>
  <si>
    <t>&lt;Штрихкод&gt;</t>
  </si>
  <si>
    <t>…</t>
  </si>
  <si>
    <t>Штрихкод упаковки</t>
  </si>
  <si>
    <t>&lt;ШтрихкодУпаковка&gt;</t>
  </si>
  <si>
    <t>Цены указаны на 04.03.2025</t>
  </si>
  <si>
    <t>Т28</t>
  </si>
  <si>
    <t>DARK</t>
  </si>
  <si>
    <t>Я05863</t>
  </si>
  <si>
    <t>БЛ-3494</t>
  </si>
  <si>
    <t>Блокнот "Ночные коты"40 л 145х180 /5/</t>
  </si>
  <si>
    <t>4640012673494</t>
  </si>
  <si>
    <t>4640012673500</t>
  </si>
  <si>
    <t>...</t>
  </si>
  <si>
    <t>Я07871</t>
  </si>
  <si>
    <t>БЛ-8918</t>
  </si>
  <si>
    <t>Блокнот "Ночные коты"40 л А4 /5/</t>
  </si>
  <si>
    <t>4640012678918</t>
  </si>
  <si>
    <t>4640012678925</t>
  </si>
  <si>
    <t>Я05862</t>
  </si>
  <si>
    <t>БЛ-3470</t>
  </si>
  <si>
    <t>Блокнот "Оранжевые мишки"40 л 145х180 /5/</t>
  </si>
  <si>
    <t>4640012673470</t>
  </si>
  <si>
    <t>4640012673487</t>
  </si>
  <si>
    <t>Я08829</t>
  </si>
  <si>
    <t>БЛ-8956</t>
  </si>
  <si>
    <t>Блокнот д/эскизов и зарисовок А-3 "DARK"  30 л. /4/</t>
  </si>
  <si>
    <t>4640012678956</t>
  </si>
  <si>
    <t>4640012678963</t>
  </si>
  <si>
    <t>Я08152</t>
  </si>
  <si>
    <t>БЛ-8932</t>
  </si>
  <si>
    <t>Блокнот д/эскизов и зарисовок А-4 "DARK"  30 л. /8/</t>
  </si>
  <si>
    <t>4640012678932</t>
  </si>
  <si>
    <t>4640012678949</t>
  </si>
  <si>
    <t>Я09498</t>
  </si>
  <si>
    <t>ПЛ-0786</t>
  </si>
  <si>
    <t>Планшет д/эскизов и зарисовок "Черный и белый" А-3 15*15 л. /6/</t>
  </si>
  <si>
    <t>4660027950786</t>
  </si>
  <si>
    <t>4660027950793</t>
  </si>
  <si>
    <t>Я09106</t>
  </si>
  <si>
    <t>ПЛ-0304</t>
  </si>
  <si>
    <t>Планшет д/эскизов и зарисовок "Черный и белый" А-4 15*15 л. /10/</t>
  </si>
  <si>
    <t>4660027950304</t>
  </si>
  <si>
    <t>4660027950311</t>
  </si>
  <si>
    <t>Я09096</t>
  </si>
  <si>
    <t>ПЛ-0328</t>
  </si>
  <si>
    <t>Планшет д/эскизов и зарисовок "Черный и белый" А-5 15*15 л. /10/</t>
  </si>
  <si>
    <t>4660027950328</t>
  </si>
  <si>
    <t>4660027950335</t>
  </si>
  <si>
    <t>Я09497</t>
  </si>
  <si>
    <t>ПЛ-2565</t>
  </si>
  <si>
    <t>Планшет д/эскизов и зарисовок А-3 "DARK"  30 л. /4/</t>
  </si>
  <si>
    <t>4640012672565</t>
  </si>
  <si>
    <t>4640012672572</t>
  </si>
  <si>
    <t>Я08817</t>
  </si>
  <si>
    <t>ПЛ-2541</t>
  </si>
  <si>
    <t>Планшет д/эскизов и зарисовок А-4 "DARK"  30 л. /10/</t>
  </si>
  <si>
    <t>4640012672541</t>
  </si>
  <si>
    <t>4640012672558</t>
  </si>
  <si>
    <t>Я08151</t>
  </si>
  <si>
    <t>ПЛ-8857</t>
  </si>
  <si>
    <t>Планшет д/эскизов и зарисовок А-5 "DARK" 30 л  /10/</t>
  </si>
  <si>
    <t>4640012678857</t>
  </si>
  <si>
    <t>4640012678864</t>
  </si>
  <si>
    <t>Я08012</t>
  </si>
  <si>
    <t>Elite Art (Velour paper)</t>
  </si>
  <si>
    <t>Я14280</t>
  </si>
  <si>
    <t>БВ-5873</t>
  </si>
  <si>
    <t>Набор с цветной бумагой "Velour" 350х500 5цв.5л. /5/</t>
  </si>
  <si>
    <t>4660027955873</t>
  </si>
  <si>
    <t>4660027955880</t>
  </si>
  <si>
    <t>Я14211</t>
  </si>
  <si>
    <t>БВ-5897</t>
  </si>
  <si>
    <t>Набор с цветной бумагой "Velour" 500х700 5цв.5л. /5/</t>
  </si>
  <si>
    <t>4660027955897</t>
  </si>
  <si>
    <t>4660027955903</t>
  </si>
  <si>
    <t>Я08719</t>
  </si>
  <si>
    <t>П-7423</t>
  </si>
  <si>
    <t>Папка с цветной бумагой "Velour" 195х220 5цв.10л. /5/</t>
  </si>
  <si>
    <t>4640012677423</t>
  </si>
  <si>
    <t>4640012677430</t>
  </si>
  <si>
    <t>Я07759</t>
  </si>
  <si>
    <t>П-5221</t>
  </si>
  <si>
    <t>Папка с цветной бумагой "Velour" 250х350 5цв.10л. /5/</t>
  </si>
  <si>
    <t>4640012675221</t>
  </si>
  <si>
    <t>4640012675238</t>
  </si>
  <si>
    <t>Я07965</t>
  </si>
  <si>
    <t>ПЛ-5245</t>
  </si>
  <si>
    <t>Планшет с цветной бумагой "Velour" 345х395 5цв.10л. /5/.</t>
  </si>
  <si>
    <t>4640012675245</t>
  </si>
  <si>
    <t>4640012675252</t>
  </si>
  <si>
    <t>Я18049</t>
  </si>
  <si>
    <t>Elite Art (Акварель 100% хлопок)</t>
  </si>
  <si>
    <t>00-00002542</t>
  </si>
  <si>
    <t>АЛ-7939</t>
  </si>
  <si>
    <t>Альбом д/акварели "Июльский полдень" БЕЛЫЙ А-4, 400г/м2, 100% хлопок 12 л./3/</t>
  </si>
  <si>
    <t>4610086307939</t>
  </si>
  <si>
    <t>4610086307946</t>
  </si>
  <si>
    <t>Я18043</t>
  </si>
  <si>
    <t>БЛ-3108</t>
  </si>
  <si>
    <t>Блокнот для акварели и эскизов "Летний день" БЕЛЫЙ 148х210,180г/м2,100% хлопок, 16л. /10/</t>
  </si>
  <si>
    <t>4610086303108</t>
  </si>
  <si>
    <t>4610086303115</t>
  </si>
  <si>
    <t>Я21899</t>
  </si>
  <si>
    <t>БЛ-7120</t>
  </si>
  <si>
    <t>Блокнот для акварельных эскизов "Козы Розы" ГОЛУБОЙ А5, 200г/м2, 100% хлопок, 30л. /20/</t>
  </si>
  <si>
    <t>4610086307120</t>
  </si>
  <si>
    <t>4610086307137</t>
  </si>
  <si>
    <t>Я21905</t>
  </si>
  <si>
    <t>П-6567</t>
  </si>
  <si>
    <t>Папка д/акварели "Вдохновение" СЛОН КОСТЬ А-3, 300г/м2, 100% хлопок 15 л./7/</t>
  </si>
  <si>
    <t>4610086306567</t>
  </si>
  <si>
    <t>4610086306574</t>
  </si>
  <si>
    <t>Я21929</t>
  </si>
  <si>
    <t>П-6543</t>
  </si>
  <si>
    <t>Папка д/акварели "Вдохновение" СЛОН КОСТЬ А-4, 300г/м2, 100% хлопок 15 л./7/</t>
  </si>
  <si>
    <t>4610086306543</t>
  </si>
  <si>
    <t>4610086306550</t>
  </si>
  <si>
    <t>Я20100</t>
  </si>
  <si>
    <t>П-4723</t>
  </si>
  <si>
    <t>Папка д/акварели "Король Олень" СЛОН КОСТЬ А-3, 200г/м2, 100% хлопок 10 л./10/</t>
  </si>
  <si>
    <t>4610086304723</t>
  </si>
  <si>
    <t>4610086304730</t>
  </si>
  <si>
    <t>Я20101</t>
  </si>
  <si>
    <t>П-4709</t>
  </si>
  <si>
    <t>Папка д/акварели "Король Олень" СЛОН КОСТЬ А-4, 200г/м2, 100% хлопок 10 л./10/</t>
  </si>
  <si>
    <t>4610086304709</t>
  </si>
  <si>
    <t>4610086304716</t>
  </si>
  <si>
    <t>Я21906</t>
  </si>
  <si>
    <t>П-6505</t>
  </si>
  <si>
    <t>Папка д/акварели "Муза" БЕЛЫЙ А-3, 300г/м2, 100% хлопок 15 л./7/</t>
  </si>
  <si>
    <t>4610086306505</t>
  </si>
  <si>
    <t>4610086306512</t>
  </si>
  <si>
    <t>Я21901</t>
  </si>
  <si>
    <t>П-6529</t>
  </si>
  <si>
    <t>Папка д/акварели "Муза" БЕЛЫЙ А-4, 300г/м2, 100% хлопок 15 л./7/</t>
  </si>
  <si>
    <t>4610086306529</t>
  </si>
  <si>
    <t>4610086306536</t>
  </si>
  <si>
    <t>Я18631</t>
  </si>
  <si>
    <t>П-3849</t>
  </si>
  <si>
    <t>Папка д/акварели "Серебряная роза" БЕЛЫЙ А-3, 300г/м2, 100% хлопок 5 л./10/</t>
  </si>
  <si>
    <t>4610086303849</t>
  </si>
  <si>
    <t>4610086303856</t>
  </si>
  <si>
    <t>Я18738</t>
  </si>
  <si>
    <t>П-3863</t>
  </si>
  <si>
    <t>Папка д/акварели "Серебряная роза" БЕЛЫЙ А-4, 300г/м2, 100% хлопок 5 л./10/</t>
  </si>
  <si>
    <t>4610086303863</t>
  </si>
  <si>
    <t>4610086303870</t>
  </si>
  <si>
    <t>Я16761</t>
  </si>
  <si>
    <t>ПЛ-2880</t>
  </si>
  <si>
    <t>Планшет д/акварели "Акварельный котик" БЕЛЫЙ 180х250, 250г/м2,100% хлопка, 20 л. /3/</t>
  </si>
  <si>
    <t>4610086302880</t>
  </si>
  <si>
    <t>4610086302897</t>
  </si>
  <si>
    <t>Я16833</t>
  </si>
  <si>
    <t>ПЛ-2903</t>
  </si>
  <si>
    <t>Планшет д/акварели "Акварельный котик" БЕЛЫЙ 275х370, 250г/м2,100% хлопка, 20 л. /3/</t>
  </si>
  <si>
    <t>4610086302903</t>
  </si>
  <si>
    <t>4610086302910</t>
  </si>
  <si>
    <t>Я16911</t>
  </si>
  <si>
    <t>ПЛ-2927</t>
  </si>
  <si>
    <t>Планшет д/акварели "Акварельный котик" БЕЛЫЙ, 380х550, 250г/м2,100% хлопка, 20 л. /3/</t>
  </si>
  <si>
    <t>4610086302927</t>
  </si>
  <si>
    <t>4610086302934</t>
  </si>
  <si>
    <t>Я18042</t>
  </si>
  <si>
    <t>ПЛ-2941</t>
  </si>
  <si>
    <t>Планшет д/акварели "Акварельный котик" МИКС 180х250, 250г/м2,100% хлопок, 4 цвета 20 л. /3/</t>
  </si>
  <si>
    <t>4610086302941</t>
  </si>
  <si>
    <t>4610086302958</t>
  </si>
  <si>
    <t>Я20120</t>
  </si>
  <si>
    <t>ПЛ-2965</t>
  </si>
  <si>
    <t>Планшет д/акварели "Акварельный котик" МИКС 275х370, 250г/м2,100% хлопок, 4 цвета 20 л. /3/</t>
  </si>
  <si>
    <t>4610086302965</t>
  </si>
  <si>
    <t>4610086302972</t>
  </si>
  <si>
    <t>Я20122</t>
  </si>
  <si>
    <t>ПЛ-2989</t>
  </si>
  <si>
    <t>Планшет д/акварели "Акварельный котик" МИКС 380х550, 250г/м2,100% хлопок, 4 цвета 20 л. /3/</t>
  </si>
  <si>
    <t>4610086302989</t>
  </si>
  <si>
    <t>4610086302996</t>
  </si>
  <si>
    <t>Я20312</t>
  </si>
  <si>
    <t>ПЛ-6369</t>
  </si>
  <si>
    <t>Планшет д/акварели "Ворон" БЕЛЫЙ 200х200, 300г/м2, 100% хлопок 15 л./7/</t>
  </si>
  <si>
    <t>4610086306369</t>
  </si>
  <si>
    <t>4610086306376</t>
  </si>
  <si>
    <t>00-00002560</t>
  </si>
  <si>
    <t>ПЛ-8219</t>
  </si>
  <si>
    <t>Планшет д/акварели "Гусь" 15л, 300гр, 100% хлопок, А4 /5/</t>
  </si>
  <si>
    <t>4610086308219</t>
  </si>
  <si>
    <t>4610086308226</t>
  </si>
  <si>
    <t>00-00004234</t>
  </si>
  <si>
    <t>ПЛ-9575</t>
  </si>
  <si>
    <t>Планшет д/акварели "Зяблик" 20л, 200гр, 100% хлопок, 150х150, белая /10/</t>
  </si>
  <si>
    <t>4610086309575</t>
  </si>
  <si>
    <t>4610086309582</t>
  </si>
  <si>
    <t>00-00004140</t>
  </si>
  <si>
    <t>ПЛ-9599</t>
  </si>
  <si>
    <t>Планшет д/акварели "Колибри на ветке" 20л, 300гр, 100% хлопок, 120х120, сл. кость /10/</t>
  </si>
  <si>
    <t>4610086309599</t>
  </si>
  <si>
    <t>4610086309605</t>
  </si>
  <si>
    <t>00-00004235</t>
  </si>
  <si>
    <t>ПЛ-9612</t>
  </si>
  <si>
    <t>Планшет д/акварели "Колибри с цветами" 20л, 300гр, 100% хлопок, 120х120, белый /10/</t>
  </si>
  <si>
    <t>4610086309612</t>
  </si>
  <si>
    <t>4610086309629</t>
  </si>
  <si>
    <t>Я21772</t>
  </si>
  <si>
    <t>ПЛ-6949</t>
  </si>
  <si>
    <t>Планшет д/акварели "Кондитерская" ГОЛУБОЙ 200х200, 300г/м2, 100% хлопок 20л /7/</t>
  </si>
  <si>
    <t>4610086306949</t>
  </si>
  <si>
    <t>4610086306956</t>
  </si>
  <si>
    <t>Я21773</t>
  </si>
  <si>
    <t>ПЛ-6963</t>
  </si>
  <si>
    <t>Планшет д/акварели "Кондитерская" ГОЛУБОЙ А5, 300г/м2, 100% хлопок 20л /7/</t>
  </si>
  <si>
    <t>4610086306963</t>
  </si>
  <si>
    <t>4610086306970</t>
  </si>
  <si>
    <t>Я21757</t>
  </si>
  <si>
    <t>ПЛ-6901</t>
  </si>
  <si>
    <t>Планшет д/акварели "Кондитерская" РОЗОВЫЙ 200х200, 300г/м2, 100% хлопок 20л /7/</t>
  </si>
  <si>
    <t>4610086306901</t>
  </si>
  <si>
    <t>4610086306918</t>
  </si>
  <si>
    <t>Я21755</t>
  </si>
  <si>
    <t>ПЛ-6925</t>
  </si>
  <si>
    <t>Планшет д/акварели "Кондитерская" РОЗОВЫЙ А5, 300г/м2, 100% хлопок 20л /7/</t>
  </si>
  <si>
    <t>4610086306925</t>
  </si>
  <si>
    <t>4610086306932</t>
  </si>
  <si>
    <t>00-00002561</t>
  </si>
  <si>
    <t>ПЛ-8271</t>
  </si>
  <si>
    <t>Планшет д/акварели "Перепёлка" 15л, 300гр, 100% хлопок, А5, сл. кость /7/</t>
  </si>
  <si>
    <t>4610086308271</t>
  </si>
  <si>
    <t>4610086308288</t>
  </si>
  <si>
    <t>00-00002562</t>
  </si>
  <si>
    <t>ПЛ-8318</t>
  </si>
  <si>
    <t>Планшет д/акварели "Селезень" 15л, 300гр, 100% хлопок, 200х200, сл. кость /7/</t>
  </si>
  <si>
    <t>4610086308318</t>
  </si>
  <si>
    <t/>
  </si>
  <si>
    <t>00-00002557</t>
  </si>
  <si>
    <t>ПЛ-8295</t>
  </si>
  <si>
    <t>Планшет д/акварели "Синичка" 15л, 300гр, 100% хлопок, 150х250, сл. кость /5/</t>
  </si>
  <si>
    <t>4610086308295</t>
  </si>
  <si>
    <t>4610086308301</t>
  </si>
  <si>
    <t>Я20283</t>
  </si>
  <si>
    <t>ПЛ-6345</t>
  </si>
  <si>
    <t>Планшет д/акварели "Снегирь" БЕЛЫЙ 150х250, 300г/м2, 100% хлопок 15 л./5/</t>
  </si>
  <si>
    <t>4610086306345</t>
  </si>
  <si>
    <t>4610086306352</t>
  </si>
  <si>
    <t>00-00004236</t>
  </si>
  <si>
    <t>ПЛ-9551</t>
  </si>
  <si>
    <t>Планшет д/акварели "Соловей" 20л, 250гр, 100% хлопок, 120х200, белая /5/</t>
  </si>
  <si>
    <t>4610086309551</t>
  </si>
  <si>
    <t>4610086309568</t>
  </si>
  <si>
    <t>00-00002559</t>
  </si>
  <si>
    <t>ПЛ-8233</t>
  </si>
  <si>
    <t>Планшет д/акварели "Трясогузка" 15л, 300гр, 100% хлопок, А5 /7/</t>
  </si>
  <si>
    <t>4610086308233</t>
  </si>
  <si>
    <t>00-00002558</t>
  </si>
  <si>
    <t>ПЛ-8257</t>
  </si>
  <si>
    <t>Планшет д/акварели "Филин" 15л, 300гр, 100% хлопок, А4, сл. кость /5/</t>
  </si>
  <si>
    <t>4610086308257</t>
  </si>
  <si>
    <t>4610086308264</t>
  </si>
  <si>
    <t>Я18949</t>
  </si>
  <si>
    <t>ПЛ-4648</t>
  </si>
  <si>
    <t>Планшет для акварельных эскизов "Птичка" СЛОН. КОСТЬ 150х150, 200г/м2,100% хлопка, 20 л. /10/</t>
  </si>
  <si>
    <t>4610086304648</t>
  </si>
  <si>
    <t>4610086304655</t>
  </si>
  <si>
    <t>Я10199</t>
  </si>
  <si>
    <t>Elite Art (Акварель)</t>
  </si>
  <si>
    <t>Т51010</t>
  </si>
  <si>
    <t>АЛ-9038</t>
  </si>
  <si>
    <t>Альбом д/аквар. "Гобеленовый салон"  серия "Русские усадьбы" 8л. 208х280 480 г. /5/</t>
  </si>
  <si>
    <t>4640012679038</t>
  </si>
  <si>
    <t>4640012679045</t>
  </si>
  <si>
    <t>Т51008</t>
  </si>
  <si>
    <t>АЛ-8994</t>
  </si>
  <si>
    <t>Альбом д/аквар. "Голубая гостиная"  серия "Русские усадьбы" 8л. 140х220 480 г. /7/</t>
  </si>
  <si>
    <t>4640012678994</t>
  </si>
  <si>
    <t>4640012679007</t>
  </si>
  <si>
    <t>Т51009</t>
  </si>
  <si>
    <t>АЛ-9014</t>
  </si>
  <si>
    <t>Альбом д/аквар. "Греческий зал"  серия "Русские усадьбы" 8л. 163х250 480 г. /5/</t>
  </si>
  <si>
    <t>4640012679014</t>
  </si>
  <si>
    <t>4640012679021</t>
  </si>
  <si>
    <t>Т51011</t>
  </si>
  <si>
    <t>АЛ-9052</t>
  </si>
  <si>
    <t>Альбом д/аквар. "Луч в прошлое"  серия "Русские усадьбы" 8л. 312х420 480 г. /3/</t>
  </si>
  <si>
    <t>4640012679052</t>
  </si>
  <si>
    <t>4640012679069</t>
  </si>
  <si>
    <t>Я05722</t>
  </si>
  <si>
    <t>АЛ-3517</t>
  </si>
  <si>
    <t>Альбом д/аквар.А-3 "Тour de France" 15 л. /3/</t>
  </si>
  <si>
    <t>4640012673517</t>
  </si>
  <si>
    <t>4640012673524</t>
  </si>
  <si>
    <t>Я05896</t>
  </si>
  <si>
    <t>АЛ-3531</t>
  </si>
  <si>
    <t>Альбом д/аквар.А-4 "Тour de France" 15 л. /5/</t>
  </si>
  <si>
    <t>4640012673531</t>
  </si>
  <si>
    <t>4640012673548</t>
  </si>
  <si>
    <t>Я05724</t>
  </si>
  <si>
    <t>АЛ-3555</t>
  </si>
  <si>
    <t>Альбом д/аквар.А-5 "Тour de France" 15 л. /10/</t>
  </si>
  <si>
    <t>4640012673555</t>
  </si>
  <si>
    <t>4640012673562</t>
  </si>
  <si>
    <t>Я14834</t>
  </si>
  <si>
    <t>ПЛ-8850</t>
  </si>
  <si>
    <t>Планшет д/акварели  "Аннушка" А-4, 350 г/м2, 12 л. /5/</t>
  </si>
  <si>
    <t>4660027958850</t>
  </si>
  <si>
    <t>4660027958867</t>
  </si>
  <si>
    <t>Я14849</t>
  </si>
  <si>
    <t>ПЛ-8874</t>
  </si>
  <si>
    <t>Планшет д/акварели  "Аннушка" А-5, 350 г/м2, 12 л. /8/</t>
  </si>
  <si>
    <t>4660027958874</t>
  </si>
  <si>
    <t>4660027958881</t>
  </si>
  <si>
    <t>Я15675</t>
  </si>
  <si>
    <t>ПЛ-1340</t>
  </si>
  <si>
    <t>Планшет д/акварели  "Аромат земляники" торшон  190х190 12 л. /5/</t>
  </si>
  <si>
    <t>4610086301340</t>
  </si>
  <si>
    <t>4610086301357</t>
  </si>
  <si>
    <t>Я15653</t>
  </si>
  <si>
    <t>ПЛ-1364</t>
  </si>
  <si>
    <t>Планшет д/акварели  "Аромат земляники" торшон  290х290 12 л. /3/</t>
  </si>
  <si>
    <t>4610086301364</t>
  </si>
  <si>
    <t>4610086301371</t>
  </si>
  <si>
    <t>Я14833</t>
  </si>
  <si>
    <t>ПЛ-8898</t>
  </si>
  <si>
    <t>Планшет д/акварели  "Доброе утро, Милан!" А-3, 350 г/м2, 12 л. /3/</t>
  </si>
  <si>
    <t>4660027958898</t>
  </si>
  <si>
    <t>4660027958904</t>
  </si>
  <si>
    <t>Я13885</t>
  </si>
  <si>
    <t>ПЛ-5415</t>
  </si>
  <si>
    <t>Планшет д/акварели  "Искушение" 230х230 250г с 50% хлопка 20 л. /10/</t>
  </si>
  <si>
    <t>4660027955415</t>
  </si>
  <si>
    <t>4660027955422</t>
  </si>
  <si>
    <t>Я16049</t>
  </si>
  <si>
    <t>ПЛ-5415*</t>
  </si>
  <si>
    <t>Планшет д/акварели  "Искушение" 230х230 250г с 50% хлопка 20 л. /10/*</t>
  </si>
  <si>
    <t>Я13832</t>
  </si>
  <si>
    <t>ПЛ-5378</t>
  </si>
  <si>
    <t>Планшет д/акварели  "Искушение" А-3 250г с 50% хлопка 20 л. /5/</t>
  </si>
  <si>
    <t>4660027955378</t>
  </si>
  <si>
    <t>4660027955385</t>
  </si>
  <si>
    <t>Я13850</t>
  </si>
  <si>
    <t>ПЛ-5392</t>
  </si>
  <si>
    <t>Планшет д/акварели  "Искушение" А-4 250г с 50% хлопка 20 л. /10</t>
  </si>
  <si>
    <t>4660027955392</t>
  </si>
  <si>
    <t>4660027955408</t>
  </si>
  <si>
    <t>Я05962</t>
  </si>
  <si>
    <t>ПЛ-4439</t>
  </si>
  <si>
    <t>Планшет д/акварели  "Нью-Йорк" 180х240 12 л. /5/</t>
  </si>
  <si>
    <t>4640012674439</t>
  </si>
  <si>
    <t>4640012674446</t>
  </si>
  <si>
    <t>Я05963</t>
  </si>
  <si>
    <t>ПЛ-4392</t>
  </si>
  <si>
    <t>Планшет д/акварели  "Нью-Йорк" 240х320 12 л. /5/</t>
  </si>
  <si>
    <t>4640012674392</t>
  </si>
  <si>
    <t>4640012674408</t>
  </si>
  <si>
    <t>Я05961</t>
  </si>
  <si>
    <t>ПЛ-4354</t>
  </si>
  <si>
    <t>Планшет д/акварели  "Нью-Йорк" 300х400 12 л. /3/</t>
  </si>
  <si>
    <t>4640012674354</t>
  </si>
  <si>
    <t>4640012674361</t>
  </si>
  <si>
    <t>Я15376</t>
  </si>
  <si>
    <t>ПЛ-1388</t>
  </si>
  <si>
    <t>Планшет д/акварели  "Огород" 140х140, 350 г/м2, 15 л. /5/</t>
  </si>
  <si>
    <t>4610086301388</t>
  </si>
  <si>
    <t>4610086301395</t>
  </si>
  <si>
    <t>Я14939</t>
  </si>
  <si>
    <t>ПЛ-1401</t>
  </si>
  <si>
    <t>Планшет д/акварели  "Огород" 235х235, 350 г/м2, 15 л. /3/</t>
  </si>
  <si>
    <t>4610086301401</t>
  </si>
  <si>
    <t>4610086301418</t>
  </si>
  <si>
    <t>Я16086</t>
  </si>
  <si>
    <t>ПЛ-1500</t>
  </si>
  <si>
    <t>Планшет д/эстампов и акварели "Павильон Катальной горки" А-3 300г 100% хл 12 л (4л сл.к, 8л бел) /7/</t>
  </si>
  <si>
    <t>4610086301500</t>
  </si>
  <si>
    <t>4610086301517</t>
  </si>
  <si>
    <t>Я16358</t>
  </si>
  <si>
    <t>ПЛ-1487</t>
  </si>
  <si>
    <t>Планшет д/эстампов и акварели "Павильон Катальной горки" А-4 300г 100% хл 12 л (4л сл.к 8л бел) /10/</t>
  </si>
  <si>
    <t>4610086301487</t>
  </si>
  <si>
    <t>4610086301494</t>
  </si>
  <si>
    <t>Я12583</t>
  </si>
  <si>
    <t>ПЛ-3275</t>
  </si>
  <si>
    <t>Планшет для акварели "Валенсия" 245х245 8 л. 480г. /4/</t>
  </si>
  <si>
    <t>4660027953275</t>
  </si>
  <si>
    <t>4660027953282</t>
  </si>
  <si>
    <t>Я12572</t>
  </si>
  <si>
    <t>ПЛ-3299</t>
  </si>
  <si>
    <t>Планшет для акварели "Валенсия" 310х310 8 л. 480г. /4/</t>
  </si>
  <si>
    <t>4660027953299</t>
  </si>
  <si>
    <t>4660027953305</t>
  </si>
  <si>
    <t>Я12582</t>
  </si>
  <si>
    <t>ПЛ-3138</t>
  </si>
  <si>
    <t>Планшет для акварели "Валенсия" А3, 480 гр. 10 л./3/</t>
  </si>
  <si>
    <t>4660027953138</t>
  </si>
  <si>
    <t>4660027953145</t>
  </si>
  <si>
    <t>Я12573</t>
  </si>
  <si>
    <t>ПЛ-3152</t>
  </si>
  <si>
    <t>Планшет для акварели "Валенсия" А4, 480 гр. 10 л./4/</t>
  </si>
  <si>
    <t>4660027953152</t>
  </si>
  <si>
    <t>4660027953169</t>
  </si>
  <si>
    <t>Я12574</t>
  </si>
  <si>
    <t>ПЛ-3176</t>
  </si>
  <si>
    <t>Планшет для акварели "Валенсия" А5, 480 гр. 10 л./5/</t>
  </si>
  <si>
    <t>4660027953176</t>
  </si>
  <si>
    <t>4660027953183</t>
  </si>
  <si>
    <t>Я10138</t>
  </si>
  <si>
    <t>ПЛ-1783</t>
  </si>
  <si>
    <t>Планшет для акварели "Серебряный свет Ораниенбаума" А3, 300 гр. с 50% хлопка 17 л./5</t>
  </si>
  <si>
    <t>4660027951783</t>
  </si>
  <si>
    <t>4660027951790</t>
  </si>
  <si>
    <t>Я12450</t>
  </si>
  <si>
    <t>ПЛ-1806</t>
  </si>
  <si>
    <t>Планшет для акварели "Серебряный свет Ораниенбаума" А4, 300 гр. с 50% хлопка 17 л./5</t>
  </si>
  <si>
    <t>4660027951806</t>
  </si>
  <si>
    <t>4660027951813</t>
  </si>
  <si>
    <t>Я10198</t>
  </si>
  <si>
    <t>Elite Art (Акрил)</t>
  </si>
  <si>
    <t>Т24006</t>
  </si>
  <si>
    <t>ПЛ-7261</t>
  </si>
  <si>
    <t>Планшет д/акрила  "Малиновое утро"  А-3 12 л. /5/</t>
  </si>
  <si>
    <t>4607112477261</t>
  </si>
  <si>
    <t>4607112477278</t>
  </si>
  <si>
    <t>Я07179</t>
  </si>
  <si>
    <t>ПЛ-6907</t>
  </si>
  <si>
    <t>Планшет д/акрила  "Малиновое утро" А-4 12 л. /10/</t>
  </si>
  <si>
    <t>4640012676907</t>
  </si>
  <si>
    <t>4640012676914</t>
  </si>
  <si>
    <t>Я08009</t>
  </si>
  <si>
    <t>ПЛ-8451</t>
  </si>
  <si>
    <t>Планшет д/акрила  "Нескучный вечер" А-3 10 л. /4/</t>
  </si>
  <si>
    <t>4640012678451</t>
  </si>
  <si>
    <t>4640012678468</t>
  </si>
  <si>
    <t>Я08008</t>
  </si>
  <si>
    <t>ПЛ-8475</t>
  </si>
  <si>
    <t>Планшет д/акрила  "Нескучный вечер" А-4 10 л. /8/</t>
  </si>
  <si>
    <t>4640012678475</t>
  </si>
  <si>
    <t>4640012678482</t>
  </si>
  <si>
    <t>Т14</t>
  </si>
  <si>
    <t>Альбомы 20 л.</t>
  </si>
  <si>
    <t>Я21848</t>
  </si>
  <si>
    <t>АЛ-7328</t>
  </si>
  <si>
    <t>Альбом д/рисования 20 л 210х297 "Быстрый Хвост и Острый Зуб" на скрепке /30/</t>
  </si>
  <si>
    <t>4610086307328</t>
  </si>
  <si>
    <t>4610086307335</t>
  </si>
  <si>
    <t>Т14001</t>
  </si>
  <si>
    <t>АЛМ2/20</t>
  </si>
  <si>
    <t>Альбом д/рисования 20 л. "Мишки в лодке" /30/</t>
  </si>
  <si>
    <t>4607112474444</t>
  </si>
  <si>
    <t>4607112474451</t>
  </si>
  <si>
    <t>Т14002</t>
  </si>
  <si>
    <t>АЛМ1/20</t>
  </si>
  <si>
    <t>Альбом д/рисования 20 л. "Мишки с медом" /30/</t>
  </si>
  <si>
    <t>4607112474420</t>
  </si>
  <si>
    <t>4607112474437</t>
  </si>
  <si>
    <t>Т12</t>
  </si>
  <si>
    <t>Альбомы 40 л.</t>
  </si>
  <si>
    <t>Я21919</t>
  </si>
  <si>
    <t>АЛ-7717</t>
  </si>
  <si>
    <t>Альбом д/рисов. на пружине 40 л 210х297 "Рыжие проказники"/20/</t>
  </si>
  <si>
    <t>4610086307717</t>
  </si>
  <si>
    <t>4610086307724</t>
  </si>
  <si>
    <t>Я21920</t>
  </si>
  <si>
    <t>АЛ-7694</t>
  </si>
  <si>
    <t>Альбом д/рисов. на склейке 40 л 210х297 "Озорные кабанчики"/20/</t>
  </si>
  <si>
    <t>4610086307694</t>
  </si>
  <si>
    <t>4610086307700</t>
  </si>
  <si>
    <t>Я21830</t>
  </si>
  <si>
    <t>АЛ-7304</t>
  </si>
  <si>
    <t>Альбом д/рисов.40 л 210х297 "День рождения раз в году"/20/</t>
  </si>
  <si>
    <t>4610086307304</t>
  </si>
  <si>
    <t>Т12008</t>
  </si>
  <si>
    <t>АЛ007/40</t>
  </si>
  <si>
    <t>Альбом д/рисов.40 л 210х297 "Львята"/20/</t>
  </si>
  <si>
    <t>4607112470217</t>
  </si>
  <si>
    <t>4607112474970</t>
  </si>
  <si>
    <t>Т12009</t>
  </si>
  <si>
    <t>АЛ010/40</t>
  </si>
  <si>
    <t>Альбом д/рисов.40 л 210х297 "Море"/20/</t>
  </si>
  <si>
    <t>4607112474987</t>
  </si>
  <si>
    <t>4607112474994</t>
  </si>
  <si>
    <t>Т12001</t>
  </si>
  <si>
    <t>АЛ009/40</t>
  </si>
  <si>
    <t>Альбом д/рисов.на сутаже 40 л 210х297 "Бабочки"/10/</t>
  </si>
  <si>
    <t>4607112470682</t>
  </si>
  <si>
    <t>4607112474833</t>
  </si>
  <si>
    <t>Т12004</t>
  </si>
  <si>
    <t>АЛ008/40</t>
  </si>
  <si>
    <t>Альбом д/рисов.на сутаже 40 л 210х297 "Живая природа"/10/</t>
  </si>
  <si>
    <t>4607112470699</t>
  </si>
  <si>
    <t>4607112474826</t>
  </si>
  <si>
    <t>Т94</t>
  </si>
  <si>
    <t>Альбомы для черчения</t>
  </si>
  <si>
    <t>Я13178</t>
  </si>
  <si>
    <t>АЛ-3657</t>
  </si>
  <si>
    <t>Альбом для черчения "Башня" А4 (210*315) 32 л. /10/</t>
  </si>
  <si>
    <t>4660027953657</t>
  </si>
  <si>
    <t>4660027953664</t>
  </si>
  <si>
    <t>Я08053</t>
  </si>
  <si>
    <t>АЛ-8734</t>
  </si>
  <si>
    <t>Альбом для черчения "Бурдж-Халифа" А 3 32 л. /5/.</t>
  </si>
  <si>
    <t>4640012678734</t>
  </si>
  <si>
    <t>4640012678741</t>
  </si>
  <si>
    <t>Я08054</t>
  </si>
  <si>
    <t>АЛ-8758</t>
  </si>
  <si>
    <t>Альбом для черчения "Бурдж-Халифа" А 4 32 л. /10/.</t>
  </si>
  <si>
    <t>4640012678758</t>
  </si>
  <si>
    <t>4640012678765</t>
  </si>
  <si>
    <t>Т21</t>
  </si>
  <si>
    <t>Альбомы и папки для пастели, акварели</t>
  </si>
  <si>
    <t>Т21001</t>
  </si>
  <si>
    <t>АА-3К</t>
  </si>
  <si>
    <t>Альбом д/аквар. с хлопком А-3 "Кипр" 10л.рисов.с 50% хл.+10л.кальки /5/</t>
  </si>
  <si>
    <t>4607112471351</t>
  </si>
  <si>
    <t>4607112471368</t>
  </si>
  <si>
    <t>Я07540</t>
  </si>
  <si>
    <t>АЛ-6693</t>
  </si>
  <si>
    <t>Альбом д/аквар.А-3 "Массандровский дворец" 20л. 200г экстра белая /5/</t>
  </si>
  <si>
    <t>4640012676693</t>
  </si>
  <si>
    <t>4640012676709</t>
  </si>
  <si>
    <t>Я07792</t>
  </si>
  <si>
    <t>АЛ-6716</t>
  </si>
  <si>
    <t>Альбом д/аквар.А-4 "Юсуповский дворец" 20л. 200г экстра белая /10/</t>
  </si>
  <si>
    <t>4640012676716</t>
  </si>
  <si>
    <t>4640012676723</t>
  </si>
  <si>
    <t>Я07539</t>
  </si>
  <si>
    <t>АЛ-6730</t>
  </si>
  <si>
    <t>Альбом д/аквар.А-5 "Воронцовский дворец" 20л. 200г экстра белая /20/</t>
  </si>
  <si>
    <t>4640012676730</t>
  </si>
  <si>
    <t>4640012676747</t>
  </si>
  <si>
    <t>00-00003490</t>
  </si>
  <si>
    <t>АЛ-8899</t>
  </si>
  <si>
    <t>Альбом д/акварели А-4 "Цветочное волшебство" 20л. 160г /8/</t>
  </si>
  <si>
    <t>4610086308899</t>
  </si>
  <si>
    <t>4610086308905</t>
  </si>
  <si>
    <t>Я09095</t>
  </si>
  <si>
    <t>АЛ-0441</t>
  </si>
  <si>
    <t>Альбом д/акварельной, масляной и акриловой краски "Русское поле" 250х350 180г, экстра белая 16 л/10/</t>
  </si>
  <si>
    <t>4660027950441</t>
  </si>
  <si>
    <t>4660027950458</t>
  </si>
  <si>
    <t>Я09093</t>
  </si>
  <si>
    <t>АЛ-0427</t>
  </si>
  <si>
    <t>Альбом д/акварельной, масляной и акриловой краски "Русское поле" 350х500 180г, экстра белая 16 л/10/</t>
  </si>
  <si>
    <t>4660027950427</t>
  </si>
  <si>
    <t>4660027950434</t>
  </si>
  <si>
    <t>Т21011</t>
  </si>
  <si>
    <t>АПAq/А4</t>
  </si>
  <si>
    <t>Альбом д/пастелей  "Aquamarinе" 54 л. 240х300 /8/</t>
  </si>
  <si>
    <t>4607112475953</t>
  </si>
  <si>
    <t>4607112475960</t>
  </si>
  <si>
    <t>Т21012</t>
  </si>
  <si>
    <t>АПAq/А3</t>
  </si>
  <si>
    <t>Альбом д/пастелей  "Aquamarinе" 54 л. 300х400 /5/</t>
  </si>
  <si>
    <t>4607112475977</t>
  </si>
  <si>
    <t>4607112475984</t>
  </si>
  <si>
    <t>Т21013</t>
  </si>
  <si>
    <t>АПAq/А2</t>
  </si>
  <si>
    <t>Альбом д/пастелей  "Aquamarinе" 54 л. 360х480 /3/</t>
  </si>
  <si>
    <t>4607112475991</t>
  </si>
  <si>
    <t>4607112476004</t>
  </si>
  <si>
    <t>Я12767</t>
  </si>
  <si>
    <t>АЛ-3572</t>
  </si>
  <si>
    <t>Альбом д/пастелей "Медовый вереск" (225х225) 31 л. /3/</t>
  </si>
  <si>
    <t>4660027953572</t>
  </si>
  <si>
    <t>4660027953589</t>
  </si>
  <si>
    <t>Я12796</t>
  </si>
  <si>
    <t>АЛ-3596</t>
  </si>
  <si>
    <t>Альбом д/пастелей "Медовый вереск" А3 31 л. /5/</t>
  </si>
  <si>
    <t>4660027953596</t>
  </si>
  <si>
    <t>4660027953602</t>
  </si>
  <si>
    <t>Т21003</t>
  </si>
  <si>
    <t>АПС3</t>
  </si>
  <si>
    <t>Альбом д/пастелей А-3 "Слоновая кость" серия "Palazzo.Модерн" 20 л. (10л. рис.бум.10л.кальки) /5/</t>
  </si>
  <si>
    <t>4607112470965</t>
  </si>
  <si>
    <t>4607112474406</t>
  </si>
  <si>
    <t>Т21004</t>
  </si>
  <si>
    <t>АП3</t>
  </si>
  <si>
    <t>Альбом д/пастелей А-3 "Фуксия" серия "Palazzo.Модерн" 20 л. (10л. рис.бум.10л.кальки) /5/</t>
  </si>
  <si>
    <t>4607112470972</t>
  </si>
  <si>
    <t>4607112474390</t>
  </si>
  <si>
    <t>Т21005</t>
  </si>
  <si>
    <t>АПС4</t>
  </si>
  <si>
    <t>Альбом д/пастелей А-4 "Слоновая кость" серия "Palazzo.Модерн" 20 л. /10/</t>
  </si>
  <si>
    <t>4607112471313</t>
  </si>
  <si>
    <t>4607112471320</t>
  </si>
  <si>
    <t>Т21006</t>
  </si>
  <si>
    <t>АП4</t>
  </si>
  <si>
    <t>Альбом д/пастелей А-4 "Фуксия" серия "Palazzo.Модерн" 20 л. /10/</t>
  </si>
  <si>
    <t>4607112471337</t>
  </si>
  <si>
    <t>4607112471344</t>
  </si>
  <si>
    <t>Я13914</t>
  </si>
  <si>
    <t>П-3916</t>
  </si>
  <si>
    <t>Папка д/пастелей "Пастельный класс" А3 4цв. 8 л. /10/</t>
  </si>
  <si>
    <t>4660027953916</t>
  </si>
  <si>
    <t>4660027953923</t>
  </si>
  <si>
    <t>Я13886</t>
  </si>
  <si>
    <t>П-3930</t>
  </si>
  <si>
    <t>Папка д/пастелей "Пастельный класс" А4 4цв. 8 л. /20/</t>
  </si>
  <si>
    <t>4660027953930</t>
  </si>
  <si>
    <t>4660027953947</t>
  </si>
  <si>
    <t>Я13708</t>
  </si>
  <si>
    <t>П-4319</t>
  </si>
  <si>
    <t>Папка д/пастелей А-2 "Италия" 10 л. /5/</t>
  </si>
  <si>
    <t>4660027954319</t>
  </si>
  <si>
    <t>4660027954326</t>
  </si>
  <si>
    <t>Т21007</t>
  </si>
  <si>
    <t>ПП3-сл.</t>
  </si>
  <si>
    <t>Папка д/пастелей А-3 "Италия" 10 л. /10/</t>
  </si>
  <si>
    <t>4607112471375</t>
  </si>
  <si>
    <t>4607112471382</t>
  </si>
  <si>
    <t>Т21008</t>
  </si>
  <si>
    <t>ППФ-А3</t>
  </si>
  <si>
    <t>Папка д/пастелей А-3 "Фуксия" 10 л. /10/</t>
  </si>
  <si>
    <t>4607112471887</t>
  </si>
  <si>
    <t>4607112471894</t>
  </si>
  <si>
    <t>Т21009</t>
  </si>
  <si>
    <t>ПП4-сл.</t>
  </si>
  <si>
    <t>Папка д/пастелей А-4 "Италия" 10 л. /20/</t>
  </si>
  <si>
    <t>4607112472600</t>
  </si>
  <si>
    <t>4607112472617</t>
  </si>
  <si>
    <t>Т21010</t>
  </si>
  <si>
    <t>ППФ-А4</t>
  </si>
  <si>
    <t>Папка д/пастелей А-4 "Фуксия" 10 л. /20/</t>
  </si>
  <si>
    <t>4607112472587</t>
  </si>
  <si>
    <t>4607112472594</t>
  </si>
  <si>
    <t>Т15</t>
  </si>
  <si>
    <t>Альбомы на пружине</t>
  </si>
  <si>
    <t>Т15007</t>
  </si>
  <si>
    <t>АЛ-2916</t>
  </si>
  <si>
    <t>Альбом д/офортов, гравюр, эстампов и акварели на пружине 20 л А4 "Кентавр Хирон"/8/</t>
  </si>
  <si>
    <t>4640012672916</t>
  </si>
  <si>
    <t>4640012672923</t>
  </si>
  <si>
    <t>Т15001</t>
  </si>
  <si>
    <t>АЛПт/А5</t>
  </si>
  <si>
    <t>Альбом д/рисов.на пружине 40 л 140х198 "Петербургские тайны"/20/</t>
  </si>
  <si>
    <t>4607112478077</t>
  </si>
  <si>
    <t>4607112478084</t>
  </si>
  <si>
    <t>Т15002</t>
  </si>
  <si>
    <t>АЛПт/А4</t>
  </si>
  <si>
    <t>Альбом д/рисов.на пружине 40 л 210х297 "Петербургские тайны"/10/</t>
  </si>
  <si>
    <t>4607112478053</t>
  </si>
  <si>
    <t>4607112478060</t>
  </si>
  <si>
    <t>Т15003</t>
  </si>
  <si>
    <t>АЛПт/А3</t>
  </si>
  <si>
    <t>Альбом д/рисов.на пружине 40 л 297х420 "Петербургские тайны"/5/</t>
  </si>
  <si>
    <t>4607112478039</t>
  </si>
  <si>
    <t>4607112478046</t>
  </si>
  <si>
    <t>Т15004</t>
  </si>
  <si>
    <t>АЛПт/А2</t>
  </si>
  <si>
    <t>Альбом д/рисов.на пружине 40 л 420х594 "Петербургские тайны"/3/</t>
  </si>
  <si>
    <t>4640012671742</t>
  </si>
  <si>
    <t>4640012671759</t>
  </si>
  <si>
    <t>Т1</t>
  </si>
  <si>
    <t>Альбомы, планшеты, блокноты для эскизов</t>
  </si>
  <si>
    <t>Т13001</t>
  </si>
  <si>
    <t>ЭД</t>
  </si>
  <si>
    <t>Альбом д/эскизов "Дерево" 40 л ф.210х210/30/</t>
  </si>
  <si>
    <t>4607112470484</t>
  </si>
  <si>
    <t>4607112471412</t>
  </si>
  <si>
    <t>Т13002</t>
  </si>
  <si>
    <t>ЭДК</t>
  </si>
  <si>
    <t>Альбом д/эскизов "Дерево" на картоне 40 л ф.210х210 /20/</t>
  </si>
  <si>
    <t>4607112473737</t>
  </si>
  <si>
    <t>4607112473744</t>
  </si>
  <si>
    <t>Т13003</t>
  </si>
  <si>
    <t>ЭМ</t>
  </si>
  <si>
    <t>Альбом д/эскизов "Мода" 40 л ф.210х210 с калькой/30/</t>
  </si>
  <si>
    <t>4607112473027</t>
  </si>
  <si>
    <t>4607112473034</t>
  </si>
  <si>
    <t>Т13004</t>
  </si>
  <si>
    <t>ЭМ3</t>
  </si>
  <si>
    <t>Альбом д/эскизов "Мода" 40 л ф.290 х410 с калькой /20/</t>
  </si>
  <si>
    <t>4607112471863</t>
  </si>
  <si>
    <t>4607112471870</t>
  </si>
  <si>
    <t>Т13005</t>
  </si>
  <si>
    <t>ЭМ2/20</t>
  </si>
  <si>
    <t>Альбом д/эскизов "Модель" 20 л ф.500х700/10/</t>
  </si>
  <si>
    <t>4607112470477</t>
  </si>
  <si>
    <t>4607112471832</t>
  </si>
  <si>
    <t>Т13006</t>
  </si>
  <si>
    <t>ЭМ3/20</t>
  </si>
  <si>
    <t>Альбом д/эскизов "Модель" А-3 на картоне 40 л./10/</t>
  </si>
  <si>
    <t>4607112470903</t>
  </si>
  <si>
    <t>4607112471405</t>
  </si>
  <si>
    <t>Я06352</t>
  </si>
  <si>
    <t>АЛ-5481</t>
  </si>
  <si>
    <t>Альбом д/эскизов на пружине "Арабчики" А-2 на картоне 50 л./6/</t>
  </si>
  <si>
    <t>4640012675481</t>
  </si>
  <si>
    <t>4640012675498</t>
  </si>
  <si>
    <t>Т130015</t>
  </si>
  <si>
    <t>АЛ-8091</t>
  </si>
  <si>
    <t>Альбом д/эскизов на пружине "Арабчики" А-3 на картоне 50 л./10/</t>
  </si>
  <si>
    <t>4607112478091</t>
  </si>
  <si>
    <t>4607112478107</t>
  </si>
  <si>
    <t>Т130014</t>
  </si>
  <si>
    <t>АЛ-8855</t>
  </si>
  <si>
    <t>Альбом д/эскизов на пружине "Арабчики" А-4 на картоне 50 л./14/</t>
  </si>
  <si>
    <t>4607112478855</t>
  </si>
  <si>
    <t>4607112478862</t>
  </si>
  <si>
    <t>Я07573</t>
  </si>
  <si>
    <t>АЛ-8024</t>
  </si>
  <si>
    <t>Альбом д/эскизов на пружине "Арабчики" А-5 на картоне 50 л./20/</t>
  </si>
  <si>
    <t>4640012678024</t>
  </si>
  <si>
    <t>4640012678031</t>
  </si>
  <si>
    <t>Я20553</t>
  </si>
  <si>
    <t>АЛ-6857</t>
  </si>
  <si>
    <t>Альбом д/эскизов на пружине "Котята" А-4  18 л./20/</t>
  </si>
  <si>
    <t>4610086306857</t>
  </si>
  <si>
    <t>4610086306864</t>
  </si>
  <si>
    <t>00-00003810</t>
  </si>
  <si>
    <t>АЛ-9155</t>
  </si>
  <si>
    <t>Альбом д/эскизов на пружине "Счастливая корова" А4 4цв. 20л. /5/</t>
  </si>
  <si>
    <t>4610086309155</t>
  </si>
  <si>
    <t>4610086309162</t>
  </si>
  <si>
    <t>Т130011</t>
  </si>
  <si>
    <t>БЭК</t>
  </si>
  <si>
    <t>Блокнот  для эскизов "Котенок" А-5 50л. /20/</t>
  </si>
  <si>
    <t>4607112476417</t>
  </si>
  <si>
    <t>4607112476424</t>
  </si>
  <si>
    <t>Т130012</t>
  </si>
  <si>
    <t>БЭС</t>
  </si>
  <si>
    <t>Блокнот  для эскизов "Собачка" А-5 50л. /20/</t>
  </si>
  <si>
    <t>4607112476431</t>
  </si>
  <si>
    <t>4607112476448</t>
  </si>
  <si>
    <t>Я13527</t>
  </si>
  <si>
    <t>БЛ-3756</t>
  </si>
  <si>
    <t>Блокнот для эскизов 50 л. 180х240 на скрепке/20/</t>
  </si>
  <si>
    <t>4660027953756</t>
  </si>
  <si>
    <t>4660027953763</t>
  </si>
  <si>
    <t>Я12932</t>
  </si>
  <si>
    <t>БЛ-3770</t>
  </si>
  <si>
    <t>Блокнот для эскизов 50 л. А5 на скрепке/20/</t>
  </si>
  <si>
    <t>4660027953770</t>
  </si>
  <si>
    <t>4660027953787</t>
  </si>
  <si>
    <t>Т23009</t>
  </si>
  <si>
    <t>ПН</t>
  </si>
  <si>
    <t>Планшет д/набросков офсет 95х170 40 л. /20/</t>
  </si>
  <si>
    <t>4607112471566</t>
  </si>
  <si>
    <t>4607112471573</t>
  </si>
  <si>
    <t>Я07960</t>
  </si>
  <si>
    <t>ПЛ-8871</t>
  </si>
  <si>
    <t>Планшет д/эскизов "Арабеск" 210х210 25 л. /10/</t>
  </si>
  <si>
    <t>4640012678871</t>
  </si>
  <si>
    <t>4640012678888</t>
  </si>
  <si>
    <t>Я07972</t>
  </si>
  <si>
    <t>ПЛ-8895</t>
  </si>
  <si>
    <t>Планшет д/эскизов "Арабеск" 280х280 25 л. /5/</t>
  </si>
  <si>
    <t>4640012678895</t>
  </si>
  <si>
    <t>4640012678901</t>
  </si>
  <si>
    <t>Я12586</t>
  </si>
  <si>
    <t>ПЛ-3350</t>
  </si>
  <si>
    <t>Планшет д/эскизов "Ботанический сад" 150х150 (ежевика) 30 л. /10/</t>
  </si>
  <si>
    <t>4660027953350</t>
  </si>
  <si>
    <t>4660027953367</t>
  </si>
  <si>
    <t>Я12585</t>
  </si>
  <si>
    <t>ПЛ-3336</t>
  </si>
  <si>
    <t>Планшет д/эскизов "Ботанический сад" 210х210 (чертополох) 30 л. /10/</t>
  </si>
  <si>
    <t>4660027953336</t>
  </si>
  <si>
    <t>4660027953343</t>
  </si>
  <si>
    <t>Я12584</t>
  </si>
  <si>
    <t>ПЛ-3312</t>
  </si>
  <si>
    <t>Планшет д/эскизов "Ботанический сад" А-4 (папортник) 30 л. /10/</t>
  </si>
  <si>
    <t>4660027953312</t>
  </si>
  <si>
    <t>4660027953329</t>
  </si>
  <si>
    <t>Я19830</t>
  </si>
  <si>
    <t>ПЛ-6246</t>
  </si>
  <si>
    <t>Планшет д/эскизов "Небесный Слон" 275х275, 190г 40 л. /5/</t>
  </si>
  <si>
    <t>4610086306246</t>
  </si>
  <si>
    <t>4610086306253</t>
  </si>
  <si>
    <t>Я19828</t>
  </si>
  <si>
    <t>ПЛ-6208</t>
  </si>
  <si>
    <t>Планшет д/эскизов "Небесный Слон" А-4, 190г 40 л. /5/</t>
  </si>
  <si>
    <t>4610086306208</t>
  </si>
  <si>
    <t>4610086306215</t>
  </si>
  <si>
    <t>Я19829</t>
  </si>
  <si>
    <t>ПЛ-6222</t>
  </si>
  <si>
    <t>Планшет д/эскизов "Небесный Слон" А-5, 190г 40 л. /5/</t>
  </si>
  <si>
    <t>4610086306222</t>
  </si>
  <si>
    <t>4610086306239</t>
  </si>
  <si>
    <t>Я04364</t>
  </si>
  <si>
    <t>ПЛ-0073</t>
  </si>
  <si>
    <t>Планшет д/эскизов "Нежность" А-2 20 л. /5/</t>
  </si>
  <si>
    <t>4640012670073</t>
  </si>
  <si>
    <t>4640012670080</t>
  </si>
  <si>
    <t>Я04362</t>
  </si>
  <si>
    <t>ПЛ-0059</t>
  </si>
  <si>
    <t>Планшет д/эскизов "Нежность" А-3 20 л. /10/</t>
  </si>
  <si>
    <t>4640012670059</t>
  </si>
  <si>
    <t>4640012670066</t>
  </si>
  <si>
    <t>Я04363</t>
  </si>
  <si>
    <t>ПЛ-0035</t>
  </si>
  <si>
    <t>Планшет д/эскизов "Нежность" А-4 20 л. /20/</t>
  </si>
  <si>
    <t>4640012670035</t>
  </si>
  <si>
    <t>4640012670042</t>
  </si>
  <si>
    <t>Я09117</t>
  </si>
  <si>
    <t>ПЛ-8390</t>
  </si>
  <si>
    <t>Планшет д/эскизов "Нежность" А-5 20 л. /20/</t>
  </si>
  <si>
    <t>4640012678390</t>
  </si>
  <si>
    <t>4640012678406</t>
  </si>
  <si>
    <t>00-00003998</t>
  </si>
  <si>
    <t>ПЛ-9537</t>
  </si>
  <si>
    <t>Планшет д/эскизов "Счастливая корова" А-4 5цв. 20л. /10/</t>
  </si>
  <si>
    <t>4610086309537</t>
  </si>
  <si>
    <t>4610086309544</t>
  </si>
  <si>
    <t>Я09091</t>
  </si>
  <si>
    <t>ПЛ-0489</t>
  </si>
  <si>
    <t>Планшет д/эскизов "Тенистая аллея" А-3 18 л. /8/</t>
  </si>
  <si>
    <t>4660027950489</t>
  </si>
  <si>
    <t>4660027950496</t>
  </si>
  <si>
    <t>Я09092</t>
  </si>
  <si>
    <t>ПЛ-0502</t>
  </si>
  <si>
    <t>Планшет д/эскизов "Тенистая аллея" А-4 18 л. /10/</t>
  </si>
  <si>
    <t>4660027950502</t>
  </si>
  <si>
    <t>4660027950519</t>
  </si>
  <si>
    <t>Я09094</t>
  </si>
  <si>
    <t>ПЛ-0526</t>
  </si>
  <si>
    <t>Планшет д/эскизов "Тенистая аллея" А-5 18 л. /20/</t>
  </si>
  <si>
    <t>4660027950526</t>
  </si>
  <si>
    <t>4660027950533</t>
  </si>
  <si>
    <t>Я12633</t>
  </si>
  <si>
    <t>ПЛ-3251</t>
  </si>
  <si>
    <t>Планшет д/этюдов "Шри-Ланка" 350х350 40 л. /5/</t>
  </si>
  <si>
    <t>4660027953251</t>
  </si>
  <si>
    <t>4660027953268</t>
  </si>
  <si>
    <t>Я12608</t>
  </si>
  <si>
    <t>ПЛ-3237</t>
  </si>
  <si>
    <t>Планшет д/этюдов "Шри-Ланка" А-4 40 л. /5/</t>
  </si>
  <si>
    <t>4660027953237</t>
  </si>
  <si>
    <t>4660027953244</t>
  </si>
  <si>
    <t>Я12632</t>
  </si>
  <si>
    <t>ПЛ-3213</t>
  </si>
  <si>
    <t>Планшет д/этюдов "Шри-Ланка" А-5 40 л. /5/</t>
  </si>
  <si>
    <t>4660027953213</t>
  </si>
  <si>
    <t>4660027953220</t>
  </si>
  <si>
    <t>Я10196</t>
  </si>
  <si>
    <t>ПЛ-1646</t>
  </si>
  <si>
    <t>Планшет для эскизов и зарисовок "Времена Кошек". Весна., цв. св.- зелёный, 100г/м2, 210х210 40 л/10/</t>
  </si>
  <si>
    <t>4660027951646</t>
  </si>
  <si>
    <t>4660027951653</t>
  </si>
  <si>
    <t>Я10197</t>
  </si>
  <si>
    <t>ПЛ-1561</t>
  </si>
  <si>
    <t>Планшет для эскизов и зарисовок "Времена Кошек". Весна., цв. св.- зелёный, 100г/м2, А5 40 л/10/</t>
  </si>
  <si>
    <t>4660027951561</t>
  </si>
  <si>
    <t>4660027951578</t>
  </si>
  <si>
    <t>Я10225</t>
  </si>
  <si>
    <t>ПЛ-1509</t>
  </si>
  <si>
    <t>Планшет для эскизов и зарисовок "Времена Кошек". Зима., цв. св.- голубой, 140гр, 210х210 40 л/10/</t>
  </si>
  <si>
    <t>4660027951509</t>
  </si>
  <si>
    <t>4660027951516</t>
  </si>
  <si>
    <t>Я10226</t>
  </si>
  <si>
    <t>ПЛ-1585</t>
  </si>
  <si>
    <t>Планшет для эскизов и зарисовок "Времена Кошек". Зима., цв. св.- голубой, 140гр, А5 40 л/10/</t>
  </si>
  <si>
    <t>4660027951585</t>
  </si>
  <si>
    <t>4660027951592</t>
  </si>
  <si>
    <t>Я10202</t>
  </si>
  <si>
    <t>ПЛ-1622</t>
  </si>
  <si>
    <t>Планшет для эскизов и зарисовок "Времена Кошек". Лето., цв. св.- розовый, 100гр, 210х210 40 л/10/</t>
  </si>
  <si>
    <t>4660027951622</t>
  </si>
  <si>
    <t>4660027951639</t>
  </si>
  <si>
    <t>Я10203</t>
  </si>
  <si>
    <t>ПЛ-1547</t>
  </si>
  <si>
    <t>Планшет для эскизов и зарисовок "Времена Кошек". Лето., цв. св.- розовый, 100гр, А5 40 л/10/</t>
  </si>
  <si>
    <t>4660027951547</t>
  </si>
  <si>
    <t>4660027951554</t>
  </si>
  <si>
    <t>Я10193</t>
  </si>
  <si>
    <t>ПЛ-1608</t>
  </si>
  <si>
    <t>Планшет для эскизов и зарисовок "Времена Кошек". Осень., цв. белый, 120гр, 210х210 40 л/10/</t>
  </si>
  <si>
    <t>4660027951608</t>
  </si>
  <si>
    <t>4660027951615</t>
  </si>
  <si>
    <t>Я10194</t>
  </si>
  <si>
    <t>ПЛ-1523</t>
  </si>
  <si>
    <t>Планшет для эскизов и зарисовок "Времена Кошек". Осень., цв. белый, 120гр, А5 40 л/10/</t>
  </si>
  <si>
    <t>4660027951523</t>
  </si>
  <si>
    <t>4660027951530</t>
  </si>
  <si>
    <t>Я12528</t>
  </si>
  <si>
    <t>Альбомы, планшеты, наборы для оригами, для творчества</t>
  </si>
  <si>
    <t>Т19005</t>
  </si>
  <si>
    <t>ПО-0523</t>
  </si>
  <si>
    <t>Альбом цветной бумаги для оригами и аппликации А-3 "Басня" 10цв.30л./10/.</t>
  </si>
  <si>
    <t>4640012670523</t>
  </si>
  <si>
    <t>4640012670530</t>
  </si>
  <si>
    <t>Т19006</t>
  </si>
  <si>
    <t>ПО-9166</t>
  </si>
  <si>
    <t>Альбом цветной бумаги для оригами и аппликации А-4 "Басня" 10цв.30л./10/.</t>
  </si>
  <si>
    <t>4607112479166</t>
  </si>
  <si>
    <t>4607112749173</t>
  </si>
  <si>
    <t>Т19012</t>
  </si>
  <si>
    <t>ПО-6945</t>
  </si>
  <si>
    <t>Альбом цветной бумаги для оригами и аппликации А-5 "Басня" 10цв.30л./10/.</t>
  </si>
  <si>
    <t>4640012676945</t>
  </si>
  <si>
    <t>4640012676952</t>
  </si>
  <si>
    <t>Т19003</t>
  </si>
  <si>
    <t>ПО-0547</t>
  </si>
  <si>
    <t>Набор цветной бумаги для оригами и аппликации "Морское путешествие" 250х250 8цв.8л./40/.</t>
  </si>
  <si>
    <t>4640012670547</t>
  </si>
  <si>
    <t>4640012670554</t>
  </si>
  <si>
    <t>Я09670</t>
  </si>
  <si>
    <t>ПО-0625</t>
  </si>
  <si>
    <t>Набор цветной бумаги для оригами и аппликации "Страна чудес" (Карты) А-4 10 цв.10 л/40/</t>
  </si>
  <si>
    <t>4660027950625</t>
  </si>
  <si>
    <t>4660027950632</t>
  </si>
  <si>
    <t>Т19002</t>
  </si>
  <si>
    <t>ПО-9203</t>
  </si>
  <si>
    <t>Набор цветной бумаги для оригами и аппликации А-3 "Забавная Панда" 10цв.10л./30/.</t>
  </si>
  <si>
    <t>4607112479203</t>
  </si>
  <si>
    <t>4607112479210</t>
  </si>
  <si>
    <t>Т19001</t>
  </si>
  <si>
    <t>ПО-9180</t>
  </si>
  <si>
    <t>Набор цветной бумаги для оригами и аппликации А-4 "Забавная Панда" 10цв.10л. /40/.</t>
  </si>
  <si>
    <t>4607112479180</t>
  </si>
  <si>
    <t>4607112479197</t>
  </si>
  <si>
    <t>Я12477</t>
  </si>
  <si>
    <t>ПО-8970</t>
  </si>
  <si>
    <t>Набор цветной бумаги для оригами и аппликации А-5 "Забавная Панда" 10цв.10л./40/</t>
  </si>
  <si>
    <t>4640012678970</t>
  </si>
  <si>
    <t>4640012678987</t>
  </si>
  <si>
    <t>Т23036</t>
  </si>
  <si>
    <t>ПК/3</t>
  </si>
  <si>
    <t>Планшет д/творчества  "Калейдоскоп" А-3 20 л. /10/,</t>
  </si>
  <si>
    <t>4607112475304</t>
  </si>
  <si>
    <t>4607112475311</t>
  </si>
  <si>
    <t>Т23039</t>
  </si>
  <si>
    <t>ПК/4</t>
  </si>
  <si>
    <t>Планшет д/творчества  "Калейдоскоп" А-4  20 л. /20/,</t>
  </si>
  <si>
    <t>4607112471580</t>
  </si>
  <si>
    <t>4607112471597</t>
  </si>
  <si>
    <t>Я07852</t>
  </si>
  <si>
    <t>ПК-8673</t>
  </si>
  <si>
    <t>Планшет д/творчества  "Калейдоскоп" А-5  20 л. /20/,</t>
  </si>
  <si>
    <t>4640012678673</t>
  </si>
  <si>
    <t>4640012678680</t>
  </si>
  <si>
    <t>Т19009</t>
  </si>
  <si>
    <t>ПЛ-5849</t>
  </si>
  <si>
    <t>Планшет цветной бумаги "Счастливые цвета" А3 7 цв х10л /3/</t>
  </si>
  <si>
    <t>4640012675849</t>
  </si>
  <si>
    <t>4640012675856</t>
  </si>
  <si>
    <t>Т19008</t>
  </si>
  <si>
    <t>ПЛ-5467</t>
  </si>
  <si>
    <t>Планшет цветной бумаги "Счастливые цвета" А4 7 цв х10л /5/.</t>
  </si>
  <si>
    <t>4640012675467</t>
  </si>
  <si>
    <t>4640012675474</t>
  </si>
  <si>
    <t>Я07691</t>
  </si>
  <si>
    <t>ПЛ-8413</t>
  </si>
  <si>
    <t>Планшет цветной бумаги "Счастливые цвета" А5 7 цв х10л /20/.</t>
  </si>
  <si>
    <t>4640012678413</t>
  </si>
  <si>
    <t>4640012678420</t>
  </si>
  <si>
    <t>2</t>
  </si>
  <si>
    <t>Блоки для записей</t>
  </si>
  <si>
    <t>210001</t>
  </si>
  <si>
    <t>БЛ104</t>
  </si>
  <si>
    <t>Блок для записей 9х9х4,5 /42/</t>
  </si>
  <si>
    <t>4607112470156</t>
  </si>
  <si>
    <t>4607112475861</t>
  </si>
  <si>
    <t>210002</t>
  </si>
  <si>
    <t>БЛ109</t>
  </si>
  <si>
    <t>Блок для записей 9х9х9 /24/</t>
  </si>
  <si>
    <t>4607112470132</t>
  </si>
  <si>
    <t>4607112475878</t>
  </si>
  <si>
    <t>210003</t>
  </si>
  <si>
    <t>БЛ109ст</t>
  </si>
  <si>
    <t>Блок для записей 9х9х9 в стакане /36/</t>
  </si>
  <si>
    <t>4607112470149</t>
  </si>
  <si>
    <t>4607112475885</t>
  </si>
  <si>
    <t>Т41</t>
  </si>
  <si>
    <t>Блокноты  New Style</t>
  </si>
  <si>
    <t>Т40005</t>
  </si>
  <si>
    <t>БКNS/А4</t>
  </si>
  <si>
    <t>Блокнот "New Style" 48л А-4 красный /20/</t>
  </si>
  <si>
    <t>4607112477308</t>
  </si>
  <si>
    <t>4607112477315</t>
  </si>
  <si>
    <t>Т40006</t>
  </si>
  <si>
    <t>БЧNS/А4</t>
  </si>
  <si>
    <t>Блокнот "New Style" 48л А-4 черный /20/</t>
  </si>
  <si>
    <t>4607112477285</t>
  </si>
  <si>
    <t>4607112477292</t>
  </si>
  <si>
    <t>Т40003</t>
  </si>
  <si>
    <t>БКNS/А5</t>
  </si>
  <si>
    <t>Блокнот "New Style" 48л А-5 красный /50/</t>
  </si>
  <si>
    <t>4607112473713</t>
  </si>
  <si>
    <t>4607112473720</t>
  </si>
  <si>
    <t>Т40004</t>
  </si>
  <si>
    <t>БЧNS/A5</t>
  </si>
  <si>
    <t>Блокнот "New Style" 48л А-5 черный /50/</t>
  </si>
  <si>
    <t>4607112476271</t>
  </si>
  <si>
    <t>4607112476288</t>
  </si>
  <si>
    <t>Т48</t>
  </si>
  <si>
    <t>Блокноты PALAZZO</t>
  </si>
  <si>
    <t>Я16805</t>
  </si>
  <si>
    <t>БЛ-3290</t>
  </si>
  <si>
    <t>Блокнот "PALAZZO" (бумага рисовальная серая) 207х207 60л./3/</t>
  </si>
  <si>
    <t>4610086303290</t>
  </si>
  <si>
    <t>4610086303306</t>
  </si>
  <si>
    <t>Я16804</t>
  </si>
  <si>
    <t>БЛ-3313</t>
  </si>
  <si>
    <t>Блокнот "PALAZZO" (бумага рисовальная серая) А5 60л./3/</t>
  </si>
  <si>
    <t>4610086303313</t>
  </si>
  <si>
    <t>4610086303320</t>
  </si>
  <si>
    <t>Т48000</t>
  </si>
  <si>
    <t>БЛ-2537</t>
  </si>
  <si>
    <t>Блокнот "PALAZZO" (бумага рисовальная, белая) 207х207 60л./3/</t>
  </si>
  <si>
    <t>4660027952537</t>
  </si>
  <si>
    <t>4660027952544</t>
  </si>
  <si>
    <t>Я14024</t>
  </si>
  <si>
    <t>БЛ-4555</t>
  </si>
  <si>
    <t>Блокнот "PALAZZO" (бумага рисовальная, белая) А4 60л./3/</t>
  </si>
  <si>
    <t>4660027954555</t>
  </si>
  <si>
    <t>4660027954562</t>
  </si>
  <si>
    <t>Я13287</t>
  </si>
  <si>
    <t>БЛ-2452</t>
  </si>
  <si>
    <t>Блокнот "PALAZZO" (бумага рисовальная, белая) А5 60л./3/</t>
  </si>
  <si>
    <t>4660027952452</t>
  </si>
  <si>
    <t>4660027952469</t>
  </si>
  <si>
    <t>Я13021</t>
  </si>
  <si>
    <t>БЛ-2551</t>
  </si>
  <si>
    <t>Блокнот "PALAZZO" (бумага с тиснением "Соты", слоновая кость) 207х207 60л./3/</t>
  </si>
  <si>
    <t>4660027952551</t>
  </si>
  <si>
    <t>4660027952568</t>
  </si>
  <si>
    <t>Я13611</t>
  </si>
  <si>
    <t>БЛ-2476</t>
  </si>
  <si>
    <t>Блокнот "PALAZZO" (бумага с тиснением "Соты", слоновая кость) А5 60л./3/</t>
  </si>
  <si>
    <t>4660027952476</t>
  </si>
  <si>
    <t>4660027952483</t>
  </si>
  <si>
    <t>Я13283</t>
  </si>
  <si>
    <t>БЛ-2575</t>
  </si>
  <si>
    <t>Блокнот "PALAZZO" (крафт-бумага) 207х207 35л./3/</t>
  </si>
  <si>
    <t>4660027952575</t>
  </si>
  <si>
    <t>4660027952582</t>
  </si>
  <si>
    <t>Я13325</t>
  </si>
  <si>
    <t>БЛ-2490</t>
  </si>
  <si>
    <t>Блокнот "PALAZZO" (крафт-бумага) А5 35л./3/</t>
  </si>
  <si>
    <t>4660027952490</t>
  </si>
  <si>
    <t>4660027952506</t>
  </si>
  <si>
    <t>Я12998</t>
  </si>
  <si>
    <t>БЛ-2513</t>
  </si>
  <si>
    <t>Блокнот "PALAZZO" (Офсет черный, 160гр) 207х207 60л./3/</t>
  </si>
  <si>
    <t>4660027952513</t>
  </si>
  <si>
    <t>4660027952520</t>
  </si>
  <si>
    <t>Я13135</t>
  </si>
  <si>
    <t>БЛ-2438</t>
  </si>
  <si>
    <t>Блокнот "PALAZZO" (Офсет черный, 160гр) А5 60л./3/</t>
  </si>
  <si>
    <t>4660027952438</t>
  </si>
  <si>
    <t>4660027952445</t>
  </si>
  <si>
    <t>Т45</t>
  </si>
  <si>
    <t>Блокноты Premium А3</t>
  </si>
  <si>
    <t>Я06509</t>
  </si>
  <si>
    <t>БPr3/A</t>
  </si>
  <si>
    <t>Блокнот  "Premium Ashes" (коричневый) 30л А3 на пружине /3/</t>
  </si>
  <si>
    <t>4640012671902</t>
  </si>
  <si>
    <t>4640012671919</t>
  </si>
  <si>
    <t>Я08122</t>
  </si>
  <si>
    <t>БPr-6334</t>
  </si>
  <si>
    <t>Блокнот  "Premium Beaujolais" (божоле) 30 л А3 на пружине /3/</t>
  </si>
  <si>
    <t>4640012676334</t>
  </si>
  <si>
    <t>4640012676341</t>
  </si>
  <si>
    <t>Я04797</t>
  </si>
  <si>
    <t>БPr3/Вb</t>
  </si>
  <si>
    <t>Блокнот  "Premium Blackberry" (ежевичный) 30л А3 на пружине /3/</t>
  </si>
  <si>
    <t>4640012671803</t>
  </si>
  <si>
    <t>4640012671810</t>
  </si>
  <si>
    <t>Я07752</t>
  </si>
  <si>
    <t>БPr3/С</t>
  </si>
  <si>
    <t>Блокнот  "Premium Cinnamon" (корица) 30 л на А3 на пружине /3/</t>
  </si>
  <si>
    <t>4640012671841</t>
  </si>
  <si>
    <t>4640012671858</t>
  </si>
  <si>
    <t>Я07604</t>
  </si>
  <si>
    <t>БPr-8260</t>
  </si>
  <si>
    <t>Блокнот  "Premium Cloudy sky" (облачное небо) 30л А3 на пружине /3/</t>
  </si>
  <si>
    <t>4640012678260</t>
  </si>
  <si>
    <t>4640012678277</t>
  </si>
  <si>
    <t>Я07751</t>
  </si>
  <si>
    <t>БPr3/DJ</t>
  </si>
  <si>
    <t>Блокнот  "Premium Dark jungle" (темные джунгли) 30 л А3 на пружине /3/</t>
  </si>
  <si>
    <t>4640012671865</t>
  </si>
  <si>
    <t>4640012671872</t>
  </si>
  <si>
    <t>Я08119</t>
  </si>
  <si>
    <t>БPr3/GН</t>
  </si>
  <si>
    <t>Блокнот  "Premium Graphite" (графит) 30 л А3 на пружине /3/</t>
  </si>
  <si>
    <t>4640012671940</t>
  </si>
  <si>
    <t>4640012671957</t>
  </si>
  <si>
    <t>Я07468</t>
  </si>
  <si>
    <t>БPr3/GN</t>
  </si>
  <si>
    <t>Блокнот  "Premium Grоund" (черный) 30 л А3 на пружине /3/</t>
  </si>
  <si>
    <t>4640012671926</t>
  </si>
  <si>
    <t>4640012671933</t>
  </si>
  <si>
    <t>Я06507</t>
  </si>
  <si>
    <t>БPr3/I</t>
  </si>
  <si>
    <t>Блокнот  "Premium Ice" (белый лед) 30л А3 на пружине /3/</t>
  </si>
  <si>
    <t>4640012671964</t>
  </si>
  <si>
    <t>4640012671971</t>
  </si>
  <si>
    <t>Я09247</t>
  </si>
  <si>
    <t>БPr-0144</t>
  </si>
  <si>
    <t>Блокнот  "Premium Immature pistachio" (незрелая фисташка) 30л А3 на пружине /3/</t>
  </si>
  <si>
    <t>4660027950144</t>
  </si>
  <si>
    <t>4660027950151</t>
  </si>
  <si>
    <t>Я07150</t>
  </si>
  <si>
    <t>БPr3/L</t>
  </si>
  <si>
    <t>Блокнот  "Premium Latte"(бежевый) 30 л А3 на пружине /3/</t>
  </si>
  <si>
    <t>4640012671889</t>
  </si>
  <si>
    <t>4640012671896</t>
  </si>
  <si>
    <t>Я04833</t>
  </si>
  <si>
    <t>БPr3/Lv</t>
  </si>
  <si>
    <t>Блокнот  "Premium Lavanda" (темно-розовый) 30л А3 на пружине /3/</t>
  </si>
  <si>
    <t>4640012671827</t>
  </si>
  <si>
    <t>4640012671834</t>
  </si>
  <si>
    <t>Я07603</t>
  </si>
  <si>
    <t>БPr-8321</t>
  </si>
  <si>
    <t>Блокнот  "Premium Night blue" (темно-синий) 30л А3 на пружине /3/</t>
  </si>
  <si>
    <t>4640012678321</t>
  </si>
  <si>
    <t>4640012678338</t>
  </si>
  <si>
    <t>Я04798</t>
  </si>
  <si>
    <t>БPr3/РG</t>
  </si>
  <si>
    <t>Блокнот  "Premium Pearl grey" (серый жемчуг) 30 л А3 на пружине /3/</t>
  </si>
  <si>
    <t>4640012672015</t>
  </si>
  <si>
    <t>4640012672022</t>
  </si>
  <si>
    <t>Я08120</t>
  </si>
  <si>
    <t>БPr-6273</t>
  </si>
  <si>
    <t>Блокнот  "Premium Red" (красный) 30 л А3 на пружине /3/</t>
  </si>
  <si>
    <t>4640012676273</t>
  </si>
  <si>
    <t>4640012676280</t>
  </si>
  <si>
    <t>Я06508</t>
  </si>
  <si>
    <t>БPr3/S</t>
  </si>
  <si>
    <t>Блокнот  "Premium Sand" (песочный) 30 л А3 на пружине /3/</t>
  </si>
  <si>
    <t>4640012671988</t>
  </si>
  <si>
    <t>4640012672275</t>
  </si>
  <si>
    <t>Я07546</t>
  </si>
  <si>
    <t>БPr-6396</t>
  </si>
  <si>
    <t>Блокнот  "Premium Snow" (белоснежный) 30 л А3 на пружине /3/</t>
  </si>
  <si>
    <t>4640012676396</t>
  </si>
  <si>
    <t>4640012676402</t>
  </si>
  <si>
    <t>Я07753</t>
  </si>
  <si>
    <t>БРr3/T</t>
  </si>
  <si>
    <t>Блокнот  "Premium Terracotta" (терракота) 30л А3 на пружине /3/</t>
  </si>
  <si>
    <t>4640012671995</t>
  </si>
  <si>
    <t>4640012672008</t>
  </si>
  <si>
    <t>Т43</t>
  </si>
  <si>
    <t>Блокноты Premium А4</t>
  </si>
  <si>
    <t>Т43003</t>
  </si>
  <si>
    <t>БPr4/A</t>
  </si>
  <si>
    <t>Блокнот  "Premium Ashes" (коричневый) 30л А4 на пружине /5/</t>
  </si>
  <si>
    <t>4607112478640</t>
  </si>
  <si>
    <t>4607112478657</t>
  </si>
  <si>
    <t>Я07073</t>
  </si>
  <si>
    <t>БРr-6310</t>
  </si>
  <si>
    <t>Блокнот  "Premium Beaujolais" (божоле) 30л А4 на пружине /5/</t>
  </si>
  <si>
    <t>4640012676310</t>
  </si>
  <si>
    <t>4640012676327</t>
  </si>
  <si>
    <t>Т43004</t>
  </si>
  <si>
    <t>БPr4/Вb</t>
  </si>
  <si>
    <t>Блокнот  "Premium Blackberry" (ежевичный) 30л А4 на пружине /5/</t>
  </si>
  <si>
    <t>4607112478541</t>
  </si>
  <si>
    <t>4607112478558</t>
  </si>
  <si>
    <t>Т43007</t>
  </si>
  <si>
    <t>БPr4/Вm</t>
  </si>
  <si>
    <t>Блокнот  "Premium Bluemarine" (голубой) 30л А4 на пружине /5/</t>
  </si>
  <si>
    <t>4607112478527</t>
  </si>
  <si>
    <t>4607112478534</t>
  </si>
  <si>
    <t>Т43010</t>
  </si>
  <si>
    <t>БPr4/С</t>
  </si>
  <si>
    <t>Блокнот  "Premium Cinnamon" (корица) 30 л на А4 пружине /5/</t>
  </si>
  <si>
    <t>4607112478589</t>
  </si>
  <si>
    <t>4607112478596</t>
  </si>
  <si>
    <t>Я07611</t>
  </si>
  <si>
    <t>БPr-8284</t>
  </si>
  <si>
    <t>Блокнот  "Premium Cloudy sky" (облачное небо) 30л А4 на пружине /5/</t>
  </si>
  <si>
    <t>4640012678284</t>
  </si>
  <si>
    <t>4640012678291</t>
  </si>
  <si>
    <t>Т43009</t>
  </si>
  <si>
    <t>БPr4/DJ</t>
  </si>
  <si>
    <t>Блокнот  "Premium Dark jungle" (темные джунгли) 30 л А4 на пружине /5/</t>
  </si>
  <si>
    <t>4607112478602</t>
  </si>
  <si>
    <t>4607112478619</t>
  </si>
  <si>
    <t>Т43001</t>
  </si>
  <si>
    <t>БPr4/GH</t>
  </si>
  <si>
    <t>Блокнот  "Premium Graphitе" (графит) 30 л А4 на пружине /5/</t>
  </si>
  <si>
    <t>4607112478688</t>
  </si>
  <si>
    <t>4607112478695</t>
  </si>
  <si>
    <t>Т43011</t>
  </si>
  <si>
    <t>БPr4/GN</t>
  </si>
  <si>
    <t>Блокнот  "Premium Grоund" (черный) 30 л А4 на пружине /5/</t>
  </si>
  <si>
    <t>4607112478664</t>
  </si>
  <si>
    <t>4607112478671</t>
  </si>
  <si>
    <t>Т43008</t>
  </si>
  <si>
    <t>БPr4/I</t>
  </si>
  <si>
    <t>Блокнот  "Premium Ice" (белый лед) 30л А4 на пружине /5/</t>
  </si>
  <si>
    <t>4607112478701</t>
  </si>
  <si>
    <t>4607112478718</t>
  </si>
  <si>
    <t>Я09246</t>
  </si>
  <si>
    <t>БPr-0168</t>
  </si>
  <si>
    <t>Блокнот  "Premium Immature pistachio" (незрелая фисташка) 30л А4 на пружине /5/</t>
  </si>
  <si>
    <t>4660027950168</t>
  </si>
  <si>
    <t>4660027950175</t>
  </si>
  <si>
    <t>Т43005</t>
  </si>
  <si>
    <t>БPr4/L</t>
  </si>
  <si>
    <t>Блокнот  "Premium Latte"(бежевый) 30 л А4 на пружине /5/</t>
  </si>
  <si>
    <t>4607112478626</t>
  </si>
  <si>
    <t>4607112478633</t>
  </si>
  <si>
    <t>Т43006</t>
  </si>
  <si>
    <t>БPr4/Lv</t>
  </si>
  <si>
    <t>Блокнот  "Premium Lavanda" (темно-розовый) 30л А4 на пружине /5/</t>
  </si>
  <si>
    <t>4607112478565</t>
  </si>
  <si>
    <t>4607112478572</t>
  </si>
  <si>
    <t>Я07602</t>
  </si>
  <si>
    <t>БPr-8345</t>
  </si>
  <si>
    <t>Блокнот  "Premium Night blue" (темно-синий) 30л А4 на пружине /5/</t>
  </si>
  <si>
    <t>4640012678345</t>
  </si>
  <si>
    <t>4640012678352</t>
  </si>
  <si>
    <t>Т43012</t>
  </si>
  <si>
    <t>БPr4/РG</t>
  </si>
  <si>
    <t>Блокнот  "Premium Pearl grey" (серый жемчуг) 30 л А4 на пружине /5/</t>
  </si>
  <si>
    <t>4607112479302</t>
  </si>
  <si>
    <t>4607112479319</t>
  </si>
  <si>
    <t>Я06932</t>
  </si>
  <si>
    <t>БPr-6259</t>
  </si>
  <si>
    <t>Блокнот  "Premium Red" (красный) 30л А4 на пружине /5/</t>
  </si>
  <si>
    <t>4640012676259</t>
  </si>
  <si>
    <t>4640012676266</t>
  </si>
  <si>
    <t>Т43002</t>
  </si>
  <si>
    <t>БPr4/S</t>
  </si>
  <si>
    <t>Блокнот  "Premium Sand" (песочный) 30 л А4 на пружине /5/</t>
  </si>
  <si>
    <t>4607112478725</t>
  </si>
  <si>
    <t>4607112478732</t>
  </si>
  <si>
    <t>Я06937</t>
  </si>
  <si>
    <t>БPr-6372</t>
  </si>
  <si>
    <t>Блокнот  "Premium Snow" (белоснежный) 30 л А4 на пружине /5/</t>
  </si>
  <si>
    <t>4640012676372</t>
  </si>
  <si>
    <t>4640012676389</t>
  </si>
  <si>
    <t>Я04369</t>
  </si>
  <si>
    <t>БРr-9517</t>
  </si>
  <si>
    <t>Блокнот  "Premium Terracotta" (терракота) 30л А4 на пружине /5/</t>
  </si>
  <si>
    <t>4607112479517</t>
  </si>
  <si>
    <t>4607112479524</t>
  </si>
  <si>
    <t>Т44</t>
  </si>
  <si>
    <t>Блокноты Premium А5</t>
  </si>
  <si>
    <t>Т44004</t>
  </si>
  <si>
    <t>БPr/A</t>
  </si>
  <si>
    <t>Блокнот  "Premium Ashes" (коричневый) 30л А5 на пружине /10/</t>
  </si>
  <si>
    <t>4607112476233</t>
  </si>
  <si>
    <t>4607112476240</t>
  </si>
  <si>
    <t>T44016</t>
  </si>
  <si>
    <t>БРr-6297</t>
  </si>
  <si>
    <t>Блокнот  "Premium Beaujolais" (божоле) 30л А5 на пружине /10/</t>
  </si>
  <si>
    <t>4640012676297</t>
  </si>
  <si>
    <t>4640012676303</t>
  </si>
  <si>
    <t>Т44001</t>
  </si>
  <si>
    <t>БPr/Вb</t>
  </si>
  <si>
    <t>Блокнот  "Premium Blackberry" (ежевичный) 30л  А5 на пружине /10/</t>
  </si>
  <si>
    <t>4607112478404</t>
  </si>
  <si>
    <t>4607112478442</t>
  </si>
  <si>
    <t>Т44002</t>
  </si>
  <si>
    <t>БPr/Вm</t>
  </si>
  <si>
    <t>Блокнот  "Premium Bluemarine" (голубой) 30л А5 на пружине /10/</t>
  </si>
  <si>
    <t>4607112478381</t>
  </si>
  <si>
    <t>4607112478398</t>
  </si>
  <si>
    <t>Т44011</t>
  </si>
  <si>
    <t>БPr/С</t>
  </si>
  <si>
    <t>Блокнот  "Premium Cinnamon" (корица) 30 л на А5 пружине /10/</t>
  </si>
  <si>
    <t>4607112478428</t>
  </si>
  <si>
    <t>4607112478466</t>
  </si>
  <si>
    <t>Я07594</t>
  </si>
  <si>
    <t>БPr-8307</t>
  </si>
  <si>
    <t>Блокнот  "Premium Cloudy sky" (облачное небо) 30л А5 на пружине /10/</t>
  </si>
  <si>
    <t>4640012678307</t>
  </si>
  <si>
    <t>4640012678314</t>
  </si>
  <si>
    <t>Т44010</t>
  </si>
  <si>
    <t>БPr/DJ</t>
  </si>
  <si>
    <t>Блокнот  "Premium Dark jungle" (темные джунгли) 30 л А5 на пружине /10/</t>
  </si>
  <si>
    <t>4607112478435</t>
  </si>
  <si>
    <t>4607112478473</t>
  </si>
  <si>
    <t>Т44005</t>
  </si>
  <si>
    <t>БPr/GH</t>
  </si>
  <si>
    <t>Блокнот  "Premium Graphitе" (серый) 30 л на А5 пружине /10/</t>
  </si>
  <si>
    <t>4607112475892</t>
  </si>
  <si>
    <t>4607112475908</t>
  </si>
  <si>
    <t>Т44006</t>
  </si>
  <si>
    <t>БPr/GN</t>
  </si>
  <si>
    <t>Блокнот  "Premium Ground" (черный) 30л А5 на пружине /10/</t>
  </si>
  <si>
    <t>4607112476257</t>
  </si>
  <si>
    <t>4607112476264</t>
  </si>
  <si>
    <t>Т44007</t>
  </si>
  <si>
    <t>БPr/I</t>
  </si>
  <si>
    <t>Блокнот  "Premium Ice" (белый лед) 30л А5 на пружине /10/</t>
  </si>
  <si>
    <t>4607112475915</t>
  </si>
  <si>
    <t>4607112475922</t>
  </si>
  <si>
    <t>Я09245</t>
  </si>
  <si>
    <t>БPr-0182</t>
  </si>
  <si>
    <t>Блокнот  "Premium Immature pistachio" (незрелая фисташка) 30л А5 на пружине /10/</t>
  </si>
  <si>
    <t>4660027950182</t>
  </si>
  <si>
    <t>4660027950199</t>
  </si>
  <si>
    <t>Т44008</t>
  </si>
  <si>
    <t>БPr/L</t>
  </si>
  <si>
    <t>Блокнот  "Premium Latte"(бежевый) 30 л А5 на пружине /10/</t>
  </si>
  <si>
    <t>4607112476219</t>
  </si>
  <si>
    <t>4607112476226</t>
  </si>
  <si>
    <t>Т44003</t>
  </si>
  <si>
    <t>БPr/Lv</t>
  </si>
  <si>
    <t>Блокнот  "Premium Lavanda" (темно-розовый) 30л А5 на пружине /10/</t>
  </si>
  <si>
    <t>4607112478411</t>
  </si>
  <si>
    <t>4607112478459</t>
  </si>
  <si>
    <t>Я07595</t>
  </si>
  <si>
    <t>БPr-8369</t>
  </si>
  <si>
    <t>Блокнот  "Premium Night blue" (темно-синий) 30л А5 на пружине /10/</t>
  </si>
  <si>
    <t>4640012678369</t>
  </si>
  <si>
    <t>4640012678376</t>
  </si>
  <si>
    <t>Т44012</t>
  </si>
  <si>
    <t>БPr/PG</t>
  </si>
  <si>
    <t>Блокнот  "Premium Pearl grey" (серый жемчуг) 30 л А5 на пружине /10/</t>
  </si>
  <si>
    <t>4607112479326</t>
  </si>
  <si>
    <t>4607112479333</t>
  </si>
  <si>
    <t>Т44015</t>
  </si>
  <si>
    <t>БРr-6235</t>
  </si>
  <si>
    <t>Блокнот  "Premium Red" (красный) 30л А5 на пружине /10/</t>
  </si>
  <si>
    <t>4640012676235</t>
  </si>
  <si>
    <t>4640012676242</t>
  </si>
  <si>
    <t>Т44009</t>
  </si>
  <si>
    <t>БPr/S</t>
  </si>
  <si>
    <t>Блокнот  "Premium Sand" (песочный) 30 л А5 на пружине /10/</t>
  </si>
  <si>
    <t>4607112475939</t>
  </si>
  <si>
    <t>4607112475946</t>
  </si>
  <si>
    <t>Т44014</t>
  </si>
  <si>
    <t>БРr-6358</t>
  </si>
  <si>
    <t>Блокнот  "Premium Snow" (белоснежный) 30л А5 на пружине /10/</t>
  </si>
  <si>
    <t>4640012676358</t>
  </si>
  <si>
    <t>4640012676365</t>
  </si>
  <si>
    <t>Т44013</t>
  </si>
  <si>
    <t>БРr-9531</t>
  </si>
  <si>
    <t>Блокнот  "Premium Terracotta" (терракота) 30л А5 на пружине /10/</t>
  </si>
  <si>
    <t>4607112479531</t>
  </si>
  <si>
    <t>4607112479548</t>
  </si>
  <si>
    <t>Т26</t>
  </si>
  <si>
    <t>Блокноты Travelling sketchbook</t>
  </si>
  <si>
    <t>Я09159</t>
  </si>
  <si>
    <t>БЛ-9076</t>
  </si>
  <si>
    <t>Блокнот "Travelling sketchbook" А3 80 л шоколад ЛАНДШАФТ пружина слева/3/</t>
  </si>
  <si>
    <t>4640012679076</t>
  </si>
  <si>
    <t>4640012679083</t>
  </si>
  <si>
    <t>Т26006</t>
  </si>
  <si>
    <t>БЛ-5511</t>
  </si>
  <si>
    <t>Блокнот "Travelling sketchbook" А4 80 л гранат КНИЖНЫЙ П-Т/3/</t>
  </si>
  <si>
    <t>4640012675511</t>
  </si>
  <si>
    <t>4640012675528</t>
  </si>
  <si>
    <t>Я09160</t>
  </si>
  <si>
    <t>БЛ-9113</t>
  </si>
  <si>
    <t>Блокнот "Travelling sketchbook" А4 80 л гранат ЛАНДШАФТ пружина слева/3/</t>
  </si>
  <si>
    <t>4640012679113</t>
  </si>
  <si>
    <t>4640012679120</t>
  </si>
  <si>
    <t>Я09161</t>
  </si>
  <si>
    <t>БЛ-9090</t>
  </si>
  <si>
    <t>Блокнот "Travelling sketchbook" А4 80 л синий КНИЖНЫЙ П-Т/3/</t>
  </si>
  <si>
    <t>4640012679090</t>
  </si>
  <si>
    <t>4640012679106</t>
  </si>
  <si>
    <t>Т26003</t>
  </si>
  <si>
    <t>БЛ-5573</t>
  </si>
  <si>
    <t>Блокнот "Travelling sketchbook" А5 80 л гранат ЛАНДШАФТ пружина слева/5/</t>
  </si>
  <si>
    <t>4640012675573</t>
  </si>
  <si>
    <t>4640012675580</t>
  </si>
  <si>
    <t>Т26004</t>
  </si>
  <si>
    <t>БЛ-5535</t>
  </si>
  <si>
    <t>Блокнот "Travelling sketchbook" А5 80 л гранат/5/КНИЖНЫЙ П-Т</t>
  </si>
  <si>
    <t>4640012675535</t>
  </si>
  <si>
    <t>4640012675542</t>
  </si>
  <si>
    <t>Т26001</t>
  </si>
  <si>
    <t>БЛ-5559</t>
  </si>
  <si>
    <t>Блокнот "Travelling sketchbook" А5 80 л гранат/5/ПОРТРЕТ пружина слева</t>
  </si>
  <si>
    <t>4640012675559</t>
  </si>
  <si>
    <t>4640012675566</t>
  </si>
  <si>
    <t>Я06428</t>
  </si>
  <si>
    <t>БЛ-5597</t>
  </si>
  <si>
    <t>Блокнот "Travelling sketchbook" А5 80 л синий ЛАНДШАФТ пружина слева/5/</t>
  </si>
  <si>
    <t>4640012675597</t>
  </si>
  <si>
    <t>4640012675603</t>
  </si>
  <si>
    <t>Я06436</t>
  </si>
  <si>
    <t>БЛ-5610</t>
  </si>
  <si>
    <t>Блокнот "Travelling sketchbook" А5 80 л шоколад ЛАНДШАФТ пружина слева/5/</t>
  </si>
  <si>
    <t>4640012675610</t>
  </si>
  <si>
    <t>4640012675627</t>
  </si>
  <si>
    <t>Т26005</t>
  </si>
  <si>
    <t>БЛ-5634</t>
  </si>
  <si>
    <t>Блокнот "Travelling sketchbook" А6 62 л гранат/6/КНИЖНЫЙ П-Т</t>
  </si>
  <si>
    <t>4640012675634</t>
  </si>
  <si>
    <t>4640012675641</t>
  </si>
  <si>
    <t>Т26002</t>
  </si>
  <si>
    <t>БЛ-5658</t>
  </si>
  <si>
    <t>Блокнот "Travelling sketchbook" А6 62 л гранат/6/ПОРТРЕТ пружина слева</t>
  </si>
  <si>
    <t>4640012675658</t>
  </si>
  <si>
    <t>4640012675665</t>
  </si>
  <si>
    <t>Я09201</t>
  </si>
  <si>
    <t>БЛ-9199</t>
  </si>
  <si>
    <t>Блокнот "Travelling sketchbook" А6 62 л красный/6/КНИЖНЫЙ П-Т</t>
  </si>
  <si>
    <t>4640012679199</t>
  </si>
  <si>
    <t>4640012679205</t>
  </si>
  <si>
    <t>Я06427</t>
  </si>
  <si>
    <t>БЛ-5696</t>
  </si>
  <si>
    <t>Блокнот "Travelling sketchbook" А6 62 л шоколад КНИЖНЫЙ П-Т/6/</t>
  </si>
  <si>
    <t>4640012675696</t>
  </si>
  <si>
    <t>4640012675702</t>
  </si>
  <si>
    <t>Я06430</t>
  </si>
  <si>
    <t>БЛ-5672</t>
  </si>
  <si>
    <t>Блокнот "Travelling sketchbook" А6 62 синий КНИЖНЫЙ П-Т/6/</t>
  </si>
  <si>
    <t>4640012675672</t>
  </si>
  <si>
    <t>4640012675689</t>
  </si>
  <si>
    <t>Я09285</t>
  </si>
  <si>
    <t>БЛ-9274</t>
  </si>
  <si>
    <t>Блокнот "Travelling sketchbook"120х170 80л. черный ЛАНДШАФТ/6/</t>
  </si>
  <si>
    <t>4640012679274</t>
  </si>
  <si>
    <t>4640012679281</t>
  </si>
  <si>
    <t>Я09274</t>
  </si>
  <si>
    <t>БЛ-9298</t>
  </si>
  <si>
    <t>Блокнот "Travelling sketchbook"150х210 80л. черный ЛАНДШАФТ/5/</t>
  </si>
  <si>
    <t>4640012679298</t>
  </si>
  <si>
    <t>4640012679304</t>
  </si>
  <si>
    <t>Я09114</t>
  </si>
  <si>
    <t>БЛ-9236</t>
  </si>
  <si>
    <t>Блокнот "Travelling sketchbook"195х195 80л. черный КВАДРАТ/3/</t>
  </si>
  <si>
    <t>4640012679236</t>
  </si>
  <si>
    <t>4640012679243</t>
  </si>
  <si>
    <t>Я09024</t>
  </si>
  <si>
    <t>БЛ-9250</t>
  </si>
  <si>
    <t>Блокнот "Travelling sketchbook"250х250 80л. черный КВАДРАТ/3/</t>
  </si>
  <si>
    <t>4640012679250</t>
  </si>
  <si>
    <t>4640012679267</t>
  </si>
  <si>
    <t>Я13446</t>
  </si>
  <si>
    <t>БЛ-3978</t>
  </si>
  <si>
    <t>Блокнот "Travelling sketchbook"300х300 80л. черный КВАДРАТ/3/</t>
  </si>
  <si>
    <t>4660027953978</t>
  </si>
  <si>
    <t>4660027953985</t>
  </si>
  <si>
    <t>Т93</t>
  </si>
  <si>
    <t>Блокноты д/графики</t>
  </si>
  <si>
    <t>Т93004</t>
  </si>
  <si>
    <t>БГ/А2</t>
  </si>
  <si>
    <t>Блокнот для графики  "Африка"  А2 20 л. /3/</t>
  </si>
  <si>
    <t>4640012672060</t>
  </si>
  <si>
    <t>4640012672077</t>
  </si>
  <si>
    <t>Т93003</t>
  </si>
  <si>
    <t>БГ/А3</t>
  </si>
  <si>
    <t>Блокнот для графики  "Африка"  А3 20 л. /5/</t>
  </si>
  <si>
    <t>4607112472501</t>
  </si>
  <si>
    <t>4607112472518</t>
  </si>
  <si>
    <t>Т93002</t>
  </si>
  <si>
    <t>БГ/А4</t>
  </si>
  <si>
    <t>Блокнот для графики  "Журавль"  А4 20 л. /10/</t>
  </si>
  <si>
    <t>4607112474468</t>
  </si>
  <si>
    <t>4607112474475</t>
  </si>
  <si>
    <t>00-00003707</t>
  </si>
  <si>
    <t>БЛ-6987</t>
  </si>
  <si>
    <t>Блокнот для графики "Доброе утро" А4 20 л. /10/</t>
  </si>
  <si>
    <t>4610086306987</t>
  </si>
  <si>
    <t>4610086306994</t>
  </si>
  <si>
    <t>00-00003125</t>
  </si>
  <si>
    <t>БЛ-7021</t>
  </si>
  <si>
    <t>Блокнот для графики "Добрый вечер" 200х218 20 л. /10/</t>
  </si>
  <si>
    <t>4610086307021</t>
  </si>
  <si>
    <t>4610086307038</t>
  </si>
  <si>
    <t>00-00003124</t>
  </si>
  <si>
    <t>БЛ-7007</t>
  </si>
  <si>
    <t>Блокнот для графики "Добрый день" А5 20 л. /10/</t>
  </si>
  <si>
    <t>4610086307007</t>
  </si>
  <si>
    <t>4610086307014</t>
  </si>
  <si>
    <t>Я21829</t>
  </si>
  <si>
    <t>БГ-6260</t>
  </si>
  <si>
    <t>Блокнот для графики "Царевна- Лебедь" А4 40 л. /10/</t>
  </si>
  <si>
    <t>4610086306260</t>
  </si>
  <si>
    <t>4610086306277</t>
  </si>
  <si>
    <t>00-00002912</t>
  </si>
  <si>
    <t>БГ-6284</t>
  </si>
  <si>
    <t>Блокнот для графики "Царевна- Лебедь" А5 40 л. /14/</t>
  </si>
  <si>
    <t>4610086306284</t>
  </si>
  <si>
    <t>4610086306291</t>
  </si>
  <si>
    <t>Т93001</t>
  </si>
  <si>
    <t>БГ/А5</t>
  </si>
  <si>
    <t>Блокнот для графики А-5 20 л.  /20/</t>
  </si>
  <si>
    <t>4607112473669</t>
  </si>
  <si>
    <t>4607112473676</t>
  </si>
  <si>
    <t>Т46</t>
  </si>
  <si>
    <t>Блокноты для эскизов</t>
  </si>
  <si>
    <t>00-00004035</t>
  </si>
  <si>
    <t>БЛ-9438</t>
  </si>
  <si>
    <t>Блокнот для зарисовок на пружине "Возрождение" 160х200 40 л. (слон.кость 90г) /10/</t>
  </si>
  <si>
    <t>4610086309438</t>
  </si>
  <si>
    <t>4610086309445</t>
  </si>
  <si>
    <t>Т130017</t>
  </si>
  <si>
    <t>БН-2305</t>
  </si>
  <si>
    <t>Блокнот для набросков "Колонна" А-3 50л. /6/</t>
  </si>
  <si>
    <t>4640012672305</t>
  </si>
  <si>
    <t>4640012672312</t>
  </si>
  <si>
    <t>Т130016</t>
  </si>
  <si>
    <t>БН-2282</t>
  </si>
  <si>
    <t>Блокнот для набросков "Колонна" А-4 50л. /10/</t>
  </si>
  <si>
    <t>4640012672282</t>
  </si>
  <si>
    <t>4640012672299</t>
  </si>
  <si>
    <t>Я07183</t>
  </si>
  <si>
    <t>БН-6211</t>
  </si>
  <si>
    <t>Блокнот для набросков "Колонна" А-5 50л. /10/</t>
  </si>
  <si>
    <t>4640012676211</t>
  </si>
  <si>
    <t>4640012676228</t>
  </si>
  <si>
    <t>Я10172</t>
  </si>
  <si>
    <t>БЛ-1660</t>
  </si>
  <si>
    <t>Блокнот для рисования и зарисовок на пружине 160х200 40 л.100г/10</t>
  </si>
  <si>
    <t>4660027951660</t>
  </si>
  <si>
    <t>4660027951677</t>
  </si>
  <si>
    <t>Я12273</t>
  </si>
  <si>
    <t>БЛ-2377</t>
  </si>
  <si>
    <t>Блокнот для эскизов "Архитектурная мозаика" 207х207  120л. /3/</t>
  </si>
  <si>
    <t>4660027952377</t>
  </si>
  <si>
    <t>4660027952384</t>
  </si>
  <si>
    <t>Я12274</t>
  </si>
  <si>
    <t>БЛ-2391</t>
  </si>
  <si>
    <t>Блокнот для эскизов "Архитектурная мозаика" 275х275  120л. /3/</t>
  </si>
  <si>
    <t>4660027952391</t>
  </si>
  <si>
    <t>4660027952407</t>
  </si>
  <si>
    <t>Я12275</t>
  </si>
  <si>
    <t>БЛ-2278</t>
  </si>
  <si>
    <t>Блокнот для эскизов "Архитектурная мозаика" А4  120л. /3/</t>
  </si>
  <si>
    <t>4660027952278</t>
  </si>
  <si>
    <t>4660027952285</t>
  </si>
  <si>
    <t>Я12276</t>
  </si>
  <si>
    <t>БЛ-2292</t>
  </si>
  <si>
    <t>Блокнот для эскизов "Архитектурная мозаика" А5  120л. /3/</t>
  </si>
  <si>
    <t>4660027952292</t>
  </si>
  <si>
    <t>4660027952308</t>
  </si>
  <si>
    <t>Я13822</t>
  </si>
  <si>
    <t>БЛ-5330</t>
  </si>
  <si>
    <t>Блокнот для эскизов "Архитектурная мозаика. Бернау, Юберлинген" (на пружине) А4 40л. /5/</t>
  </si>
  <si>
    <t>4660027955330</t>
  </si>
  <si>
    <t>4660027955347</t>
  </si>
  <si>
    <t>Я13846</t>
  </si>
  <si>
    <t>БЛ-5354</t>
  </si>
  <si>
    <t>Блокнот для эскизов "Архитектурная мозаика. Бернау, Юберлинген" (на пружине) А5 40л. /10/</t>
  </si>
  <si>
    <t>4660027955354</t>
  </si>
  <si>
    <t>4660027955361</t>
  </si>
  <si>
    <t>00-00002928</t>
  </si>
  <si>
    <t>БЛ-8332</t>
  </si>
  <si>
    <t>Блокнот для эскизов "Просто счастье" А5, 160гр. (Верже цвет розовый) 30л /10/</t>
  </si>
  <si>
    <t>4610086308332</t>
  </si>
  <si>
    <t>4610086308349</t>
  </si>
  <si>
    <t>Я17966</t>
  </si>
  <si>
    <t>Блокноты для эскизов SKETCHES на пружине</t>
  </si>
  <si>
    <t>Я13448</t>
  </si>
  <si>
    <t>БЛ-2599</t>
  </si>
  <si>
    <t>Блокнот для эскизов и зарисовок "Sketches" СЕРЫЙ 120х170  50л. /5/ пружина сверху</t>
  </si>
  <si>
    <t>4660027952599</t>
  </si>
  <si>
    <t>4660027952605</t>
  </si>
  <si>
    <t>Я13447</t>
  </si>
  <si>
    <t>БЛ-2797</t>
  </si>
  <si>
    <t>Блокнот для эскизов и зарисовок "Sketches" СЕРЫЙ 120х170  50л. /5/ пружина слева</t>
  </si>
  <si>
    <t>4660027952797</t>
  </si>
  <si>
    <t>4660027952803</t>
  </si>
  <si>
    <t>Я13541</t>
  </si>
  <si>
    <t>БЛ-2759</t>
  </si>
  <si>
    <t>Блокнот для эскизов и зарисовок "Sketches" СЕРЫЙ А-3 100 л. /5/ пружина слева</t>
  </si>
  <si>
    <t>4660027952759</t>
  </si>
  <si>
    <t>4660027952766</t>
  </si>
  <si>
    <t>Я13212</t>
  </si>
  <si>
    <t>БЛ-2698</t>
  </si>
  <si>
    <t>Блокнот для эскизов и зарисовок "Sketches" СЕРЫЙ А-4 120 л. /5/ пружина сверху</t>
  </si>
  <si>
    <t>4660027952698</t>
  </si>
  <si>
    <t>4660027952704</t>
  </si>
  <si>
    <t>Я13330</t>
  </si>
  <si>
    <t>БЛ-2711</t>
  </si>
  <si>
    <t>Блокнот для эскизов и зарисовок "Sketches" СЕРЫЙ А-4 120 л. /5/ пружина слева</t>
  </si>
  <si>
    <t>4660027952711</t>
  </si>
  <si>
    <t>4660027952728</t>
  </si>
  <si>
    <t>Я13213</t>
  </si>
  <si>
    <t>БЛ-2636</t>
  </si>
  <si>
    <t>Блокнот для эскизов и зарисовок "Sketches" СЕРЫЙ А-5 60л. /5/ пружина сверху</t>
  </si>
  <si>
    <t>4660027952636</t>
  </si>
  <si>
    <t>4660027952643</t>
  </si>
  <si>
    <t>Я13285</t>
  </si>
  <si>
    <t>БЛ-2650</t>
  </si>
  <si>
    <t>Блокнот для эскизов и зарисовок "Sketches" СЕРЫЙ А-5 60л. /5/ пружина слева</t>
  </si>
  <si>
    <t>4660027952650</t>
  </si>
  <si>
    <t>4660027952667</t>
  </si>
  <si>
    <t>Я07206</t>
  </si>
  <si>
    <t>БЛ-6815</t>
  </si>
  <si>
    <t>Блокнот для эскизов и зарисовок "Sketches" СЛОНОВАЯ КОСТЬ 120х170  50л. /5/ пружина сверху</t>
  </si>
  <si>
    <t>4640012676815</t>
  </si>
  <si>
    <t>4640012676822</t>
  </si>
  <si>
    <t>Я07205</t>
  </si>
  <si>
    <t>БЛ-6839</t>
  </si>
  <si>
    <t>Блокнот для эскизов и зарисовок "Sketches" СЛОНОВАЯ КОСТЬ 120х170  50л. /5/ пружина слева</t>
  </si>
  <si>
    <t>4640012676839</t>
  </si>
  <si>
    <t>4640012676846</t>
  </si>
  <si>
    <t>Я05733</t>
  </si>
  <si>
    <t>БЛ-4514</t>
  </si>
  <si>
    <t>Блокнот для эскизов и зарисовок "Sketches" СЛОНОВАЯ КОСТЬ А-3 100 л. /5/ пружина слева</t>
  </si>
  <si>
    <t>4640012674514</t>
  </si>
  <si>
    <t>4640012674521</t>
  </si>
  <si>
    <t>Я05683</t>
  </si>
  <si>
    <t>БЛ-4576</t>
  </si>
  <si>
    <t>Блокнот для эскизов и зарисовок "Sketches" СЛОНОВАЯ КОСТЬ А-4 120 л. /5/ пружина сверху</t>
  </si>
  <si>
    <t>4640012674576</t>
  </si>
  <si>
    <t>4640012674583</t>
  </si>
  <si>
    <t>Я05736</t>
  </si>
  <si>
    <t>БЛ-4552</t>
  </si>
  <si>
    <t>Блокнот для эскизов и зарисовок "Sketches" СЛОНОВАЯ КОСТЬ А-4 120 л. /5/ пружина слева</t>
  </si>
  <si>
    <t>4640012674552</t>
  </si>
  <si>
    <t>4640012674569</t>
  </si>
  <si>
    <t>Я05678</t>
  </si>
  <si>
    <t>БЛ-4637</t>
  </si>
  <si>
    <t>Блокнот для эскизов и зарисовок "Sketches" СЛОНОВАЯ КОСТЬ А-5 60л. /5/ пружина сверху</t>
  </si>
  <si>
    <t>4640012674637</t>
  </si>
  <si>
    <t>4640012674644</t>
  </si>
  <si>
    <t>Я05666</t>
  </si>
  <si>
    <t>БЛ-4613</t>
  </si>
  <si>
    <t>Блокнот для эскизов и зарисовок "Sketches" СЛОНОВАЯ КОСТЬ А-5 60л. /5/ пружина слева</t>
  </si>
  <si>
    <t>4640012674613</t>
  </si>
  <si>
    <t>4640012674620</t>
  </si>
  <si>
    <t>Я17965</t>
  </si>
  <si>
    <t>Блокноты для эскизов SKETCHES на склейке</t>
  </si>
  <si>
    <t>Я13290</t>
  </si>
  <si>
    <t>БЛ-2612</t>
  </si>
  <si>
    <t>Блокнот для эскизов и зарисовок "Sketches" СЕРЫЙ 120х170  60л. /5/ на склейке</t>
  </si>
  <si>
    <t>4660027952612</t>
  </si>
  <si>
    <t>4660027952629</t>
  </si>
  <si>
    <t>Я13324</t>
  </si>
  <si>
    <t>БЛ-2773</t>
  </si>
  <si>
    <t>Блокнот для эскизов и зарисовок "Sketches" СЕРЫЙ А-3 100л. /5/ на склейке</t>
  </si>
  <si>
    <t>4660027952773</t>
  </si>
  <si>
    <t>4660027952780</t>
  </si>
  <si>
    <t>Я13292</t>
  </si>
  <si>
    <t>БЛ-2735</t>
  </si>
  <si>
    <t>Блокнот для эскизов и зарисовок "Sketches" СЕРЫЙ А-4 120 л. /5/ на склейке</t>
  </si>
  <si>
    <t>4660027952735</t>
  </si>
  <si>
    <t>4660027952742</t>
  </si>
  <si>
    <t>Я13291</t>
  </si>
  <si>
    <t>БЛ-2674</t>
  </si>
  <si>
    <t>Блокнот для эскизов и зарисовок "Sketches" СЕРЫЙ А-5 60л. /5/ на склейке</t>
  </si>
  <si>
    <t>4660027952674</t>
  </si>
  <si>
    <t>4660027952681</t>
  </si>
  <si>
    <t>Я09166</t>
  </si>
  <si>
    <t>БЛ-0663</t>
  </si>
  <si>
    <t>Блокнот для эскизов и зарисовок "Sketches" СЛОНОВАЯ КОСТЬ 120х170  60л. /5/ на склейке</t>
  </si>
  <si>
    <t>4660027950663</t>
  </si>
  <si>
    <t>4660027950670</t>
  </si>
  <si>
    <t>Я05709</t>
  </si>
  <si>
    <t>БЛ-4491</t>
  </si>
  <si>
    <t>Блокнот для эскизов и зарисовок "Sketches" СЛОНОВАЯ КОСТЬ А-3 100л. /5/ на склейке</t>
  </si>
  <si>
    <t>4640012674491</t>
  </si>
  <si>
    <t>4640012674507</t>
  </si>
  <si>
    <t>Я05707</t>
  </si>
  <si>
    <t>БЛ-4538</t>
  </si>
  <si>
    <t>Блокнот для эскизов и зарисовок "Sketches" СЛОНОВАЯ КОСТЬ А-4 120 л. /5/ на склейке</t>
  </si>
  <si>
    <t>4640012674538</t>
  </si>
  <si>
    <t>4640012674545</t>
  </si>
  <si>
    <t>Я05708</t>
  </si>
  <si>
    <t>БЛ-4590</t>
  </si>
  <si>
    <t>Блокнот для эскизов и зарисовок "Sketches" СЛОНОВАЯ КОСТЬ А-5 60л. /5/ на склейке</t>
  </si>
  <si>
    <t>4640012674590</t>
  </si>
  <si>
    <t>4640012674606</t>
  </si>
  <si>
    <t>Т47</t>
  </si>
  <si>
    <t>Блокноты Знаки зодиака</t>
  </si>
  <si>
    <t>Т47003</t>
  </si>
  <si>
    <t>БЛ-3418</t>
  </si>
  <si>
    <t>Блокнот серия "Знак зодиака" "ВОДА" 30л.100х140 /12/</t>
  </si>
  <si>
    <t>4640012674842</t>
  </si>
  <si>
    <t>4640012673425</t>
  </si>
  <si>
    <t>Т47001</t>
  </si>
  <si>
    <t>БЛ-3432</t>
  </si>
  <si>
    <t>Блокнот серия "Знак зодиака" "ВОЗДУХ" 30л.100х140 /12/</t>
  </si>
  <si>
    <t>4640012674859</t>
  </si>
  <si>
    <t>4640012673449</t>
  </si>
  <si>
    <t>Т47004</t>
  </si>
  <si>
    <t>БЛ-3456</t>
  </si>
  <si>
    <t>Блокнот серия "Знак зодиака" "ЗЕМЛЯ" 30л.100х140 /12/</t>
  </si>
  <si>
    <t>4640012674866</t>
  </si>
  <si>
    <t>4640012673463</t>
  </si>
  <si>
    <t>Т47002</t>
  </si>
  <si>
    <t>БЛ-3395</t>
  </si>
  <si>
    <t>Блокнот серия "Знак зодиака" "ОГОНЬ" 30л.100х140 /12/</t>
  </si>
  <si>
    <t>4640012674835</t>
  </si>
  <si>
    <t>4640012673401</t>
  </si>
  <si>
    <t>Я17524</t>
  </si>
  <si>
    <t>Бумага акварельная 100% хлопок белая</t>
  </si>
  <si>
    <t>Я18929</t>
  </si>
  <si>
    <t>БА-7129</t>
  </si>
  <si>
    <t>Бумага акварельная белая 200гр, 100% хлопка, 210х300, 5л /5/</t>
  </si>
  <si>
    <t>пач</t>
  </si>
  <si>
    <t>4660027957136</t>
  </si>
  <si>
    <t>4660027957143</t>
  </si>
  <si>
    <t>Я15619</t>
  </si>
  <si>
    <t>БА-2040</t>
  </si>
  <si>
    <t>Бумага акварельная белая 200гр, 100% хлопка, 350х500,  5л /5/</t>
  </si>
  <si>
    <t>4610086302057</t>
  </si>
  <si>
    <t>4610086302064</t>
  </si>
  <si>
    <t>Я19626</t>
  </si>
  <si>
    <t>БА-8645</t>
  </si>
  <si>
    <t>Бумага акварельная белая 200гр, 100% хлопка, 400х600,  5л /5/</t>
  </si>
  <si>
    <t>4660027958652</t>
  </si>
  <si>
    <t>4660027958669</t>
  </si>
  <si>
    <t>Я19741</t>
  </si>
  <si>
    <t>БА-7068</t>
  </si>
  <si>
    <t>Бумага акварельная белая 200гр, 100% хлопка, 560х760, 5л /5/</t>
  </si>
  <si>
    <t>4660027957075</t>
  </si>
  <si>
    <t>4660027957082</t>
  </si>
  <si>
    <t>Я20341</t>
  </si>
  <si>
    <t>БА-4921</t>
  </si>
  <si>
    <t>Бумага акварельная белая 250гр, 100% хлопка, 210х300, 5л /5/</t>
  </si>
  <si>
    <t>4610086304938</t>
  </si>
  <si>
    <t>4610086304945</t>
  </si>
  <si>
    <t>Я20342</t>
  </si>
  <si>
    <t>БА-4952</t>
  </si>
  <si>
    <t>Бумага акварельная белая 250гр, 100% хлопка, 350х500,  5л /5/</t>
  </si>
  <si>
    <t>4610086304969</t>
  </si>
  <si>
    <t>4610086304976</t>
  </si>
  <si>
    <t>Я20372</t>
  </si>
  <si>
    <t>БА-4983</t>
  </si>
  <si>
    <t>Бумага акварельная белая 250гр, 100% хлопка, 400х600,  5л /5/</t>
  </si>
  <si>
    <t>4610086304990</t>
  </si>
  <si>
    <t>4610086305003</t>
  </si>
  <si>
    <t>Я20313</t>
  </si>
  <si>
    <t>БА-5010</t>
  </si>
  <si>
    <t>Бумага акварельная белая 250гр, 100% хлопка, 560х760, 5л /5/</t>
  </si>
  <si>
    <t>4610086305027</t>
  </si>
  <si>
    <t>4610086305034</t>
  </si>
  <si>
    <t>Я14335</t>
  </si>
  <si>
    <t>БА-6764</t>
  </si>
  <si>
    <t>Бумага акварельная белая 300гр, 100% хлопка, 210х300, 5л /5/</t>
  </si>
  <si>
    <t>4660027956771</t>
  </si>
  <si>
    <t>4660027956788</t>
  </si>
  <si>
    <t>Я15912</t>
  </si>
  <si>
    <t>БА-2163</t>
  </si>
  <si>
    <t>Бумага акварельная белая 300гр, 100% хлопка, 350х500,  5л /5/</t>
  </si>
  <si>
    <t>4610086302170</t>
  </si>
  <si>
    <t>4610086302187</t>
  </si>
  <si>
    <t>Я14440</t>
  </si>
  <si>
    <t>БА-8522</t>
  </si>
  <si>
    <t>Бумага акварельная белая 300гр, 100% хлопка, 400х600,  5л /5/</t>
  </si>
  <si>
    <t>4660027958539</t>
  </si>
  <si>
    <t>4660027958546</t>
  </si>
  <si>
    <t>Я16854</t>
  </si>
  <si>
    <t>БА-6702</t>
  </si>
  <si>
    <t>Бумага акварельная белая 300гр, 100% хлопка, 560х760, 5л /5/</t>
  </si>
  <si>
    <t>4660027956719</t>
  </si>
  <si>
    <t>4660027956726</t>
  </si>
  <si>
    <t>Я17761</t>
  </si>
  <si>
    <t>БА-3511</t>
  </si>
  <si>
    <t>Бумага акварельная белая 400гр, 100% хлопка, 210х300, 5л /5/</t>
  </si>
  <si>
    <t>4610086303528</t>
  </si>
  <si>
    <t>4610086303535</t>
  </si>
  <si>
    <t>Я17961</t>
  </si>
  <si>
    <t>БА-3788</t>
  </si>
  <si>
    <t>Бумага акварельная белая 400гр, 100% хлопка, 350х500,  5л /5/</t>
  </si>
  <si>
    <t>4610086303795</t>
  </si>
  <si>
    <t>4610086303801</t>
  </si>
  <si>
    <t>Я17764</t>
  </si>
  <si>
    <t>БА-3887</t>
  </si>
  <si>
    <t>Бумага акварельная белая 400гр, 100% хлопка, 400х600,  5л /5/</t>
  </si>
  <si>
    <t>4610086303894</t>
  </si>
  <si>
    <t>4610086303900</t>
  </si>
  <si>
    <t>Я17488</t>
  </si>
  <si>
    <t>БА-3634</t>
  </si>
  <si>
    <t>Бумага акварельная белая 400гр, 100% хлопка, 560х760, 5л /5/</t>
  </si>
  <si>
    <t>4610086303641</t>
  </si>
  <si>
    <t>4610086303658</t>
  </si>
  <si>
    <t>Я17525</t>
  </si>
  <si>
    <t>Бумага акварельная 100% хлопок голубая</t>
  </si>
  <si>
    <t>Я18105</t>
  </si>
  <si>
    <t>БА-6528</t>
  </si>
  <si>
    <t>Бумага акварельная голубая 300гр, 100% хлопка, 210х300, 5л /5/</t>
  </si>
  <si>
    <t>4660027956535</t>
  </si>
  <si>
    <t>4660027956542</t>
  </si>
  <si>
    <t>Я17860</t>
  </si>
  <si>
    <t>БА-2194</t>
  </si>
  <si>
    <t>Бумага акварельная голубая 300гр, 100% хлопка, 350х500, 5л /5/</t>
  </si>
  <si>
    <t>4610086302200</t>
  </si>
  <si>
    <t>4610086302217</t>
  </si>
  <si>
    <t>Я14475</t>
  </si>
  <si>
    <t>БА-8492</t>
  </si>
  <si>
    <t>Бумага акварельная голубая 300гр, 100% хлопка, 400х600, 5л /5/</t>
  </si>
  <si>
    <t>4660027958508</t>
  </si>
  <si>
    <t>4660027958515</t>
  </si>
  <si>
    <t>Я18270</t>
  </si>
  <si>
    <t>БА-6467</t>
  </si>
  <si>
    <t>Бумага акварельная голубая 300гр, 100% хлопка, 560х760, 5л /5/</t>
  </si>
  <si>
    <t>4660027956474</t>
  </si>
  <si>
    <t>4660027956481</t>
  </si>
  <si>
    <t>Я18643</t>
  </si>
  <si>
    <t>БА-4068</t>
  </si>
  <si>
    <t>Бумага акварельная голубая 400гр, 100% хлопка, 210х300, 5л /5/</t>
  </si>
  <si>
    <t>4610086304075</t>
  </si>
  <si>
    <t>4610086304082</t>
  </si>
  <si>
    <t>Я18531</t>
  </si>
  <si>
    <t>БА-3696</t>
  </si>
  <si>
    <t>Бумага акварельная голубая 400гр, 100% хлопка, 350х500, 5л /5/</t>
  </si>
  <si>
    <t>4610086303702</t>
  </si>
  <si>
    <t>4610086303719</t>
  </si>
  <si>
    <t>Я18587</t>
  </si>
  <si>
    <t>БА-3726</t>
  </si>
  <si>
    <t>Бумага акварельная голубая 400гр, 100% хлопка, 400х600, 5л /5/</t>
  </si>
  <si>
    <t>4610086303733</t>
  </si>
  <si>
    <t>4610086303740</t>
  </si>
  <si>
    <t>Я18521</t>
  </si>
  <si>
    <t>БА-3757</t>
  </si>
  <si>
    <t>Бумага акварельная голубая 400гр, 100% хлопка, 560х760, 5л /5/</t>
  </si>
  <si>
    <t>4610086303764</t>
  </si>
  <si>
    <t>4610086303771</t>
  </si>
  <si>
    <t>Я17526</t>
  </si>
  <si>
    <t>Бумага акварельная 100% хлопок розовая</t>
  </si>
  <si>
    <t>Я16941</t>
  </si>
  <si>
    <t>БА-6641</t>
  </si>
  <si>
    <t>Бумага акварельная розовая 300гр, 100% хлопка, 210х300, 5л /5/</t>
  </si>
  <si>
    <t>4660027956658</t>
  </si>
  <si>
    <t>4660027956665</t>
  </si>
  <si>
    <t>Я16917</t>
  </si>
  <si>
    <t>БА-2224</t>
  </si>
  <si>
    <t>Бумага акварельная розовая 300гр, 100% хлопка, 350х500, 5л /5/</t>
  </si>
  <si>
    <t>4610086302231</t>
  </si>
  <si>
    <t>4610086302248</t>
  </si>
  <si>
    <t>Я17404</t>
  </si>
  <si>
    <t>БА-8553</t>
  </si>
  <si>
    <t>Бумага акварельная розовая 300гр, 100% хлопка, 400х600, 5л /5/</t>
  </si>
  <si>
    <t>4660027958560</t>
  </si>
  <si>
    <t>4660027958577</t>
  </si>
  <si>
    <t>Я16956</t>
  </si>
  <si>
    <t>БА-6580</t>
  </si>
  <si>
    <t>Бумага акварельная розовая 300гр, 100% хлопка, 560х760, 5л /5/</t>
  </si>
  <si>
    <t>4660027956597</t>
  </si>
  <si>
    <t>4660027956603</t>
  </si>
  <si>
    <t>Я17337</t>
  </si>
  <si>
    <t>БА-3542</t>
  </si>
  <si>
    <t>Бумага акварельная розовая 400гр, 100% хлопка, 210х300, 5л /5/</t>
  </si>
  <si>
    <t>4610086303559</t>
  </si>
  <si>
    <t>4610086303566</t>
  </si>
  <si>
    <t>Я18023</t>
  </si>
  <si>
    <t>БА-3207</t>
  </si>
  <si>
    <t>Бумага акварельная розовая 400гр, 100% хлопка, 350х500, 5л /5/</t>
  </si>
  <si>
    <t>4610086303214</t>
  </si>
  <si>
    <t>4610086303221</t>
  </si>
  <si>
    <t>Я17478</t>
  </si>
  <si>
    <t>БА-3603</t>
  </si>
  <si>
    <t>Бумага акварельная розовая 400гр, 100% хлопка, 400х600, 5л /5/</t>
  </si>
  <si>
    <t>4610086303610</t>
  </si>
  <si>
    <t>4610086303627</t>
  </si>
  <si>
    <t>Я17483</t>
  </si>
  <si>
    <t>БА-3238</t>
  </si>
  <si>
    <t>Бумага акварельная розовая 400гр, 100% хлопка, 560х760, 5л /5/</t>
  </si>
  <si>
    <t>4610086303245</t>
  </si>
  <si>
    <t>4610086303252</t>
  </si>
  <si>
    <t>Я17527</t>
  </si>
  <si>
    <t>Бумага акварельная 100% хлопок слоновая кость</t>
  </si>
  <si>
    <t>Я20081</t>
  </si>
  <si>
    <t>БА-8133</t>
  </si>
  <si>
    <t>Бумага акварельная сл кость 200гр, 100% хлопка, 210х300, 5л /5/</t>
  </si>
  <si>
    <t>4660027958140</t>
  </si>
  <si>
    <t>4660027958157</t>
  </si>
  <si>
    <t>Я20302</t>
  </si>
  <si>
    <t>БА-5041</t>
  </si>
  <si>
    <t>Бумага акварельная сл кость 200гр, 100% хлопка, 350х500,  5л /5/</t>
  </si>
  <si>
    <t>4610086305058</t>
  </si>
  <si>
    <t>4610086305065</t>
  </si>
  <si>
    <t>Я20303</t>
  </si>
  <si>
    <t>БА-8706</t>
  </si>
  <si>
    <t>Бумага акварельная сл кость 200гр, 100% хлопка, 400х600, 5л /5/</t>
  </si>
  <si>
    <t>4660027958713</t>
  </si>
  <si>
    <t>4660027958720</t>
  </si>
  <si>
    <t>Я20438</t>
  </si>
  <si>
    <t>БА-8195</t>
  </si>
  <si>
    <t>Бумага акварельная сл кость 200гр, 100% хлопка, 560х760,  5л /5/</t>
  </si>
  <si>
    <t>4660027958201</t>
  </si>
  <si>
    <t>4660027958218</t>
  </si>
  <si>
    <t>Я20491</t>
  </si>
  <si>
    <t>БА-6673</t>
  </si>
  <si>
    <t>Бумага акварельная сл кость 250гр, 100% хлопка, 210х300, 5л /5/</t>
  </si>
  <si>
    <t>4610086306680</t>
  </si>
  <si>
    <t>4610086306697</t>
  </si>
  <si>
    <t>Я20490</t>
  </si>
  <si>
    <t>БА-6703</t>
  </si>
  <si>
    <t>Бумага акварельная сл кость 250гр, 100% хлопка, 350х500,  5л /5/</t>
  </si>
  <si>
    <t>4610086306710</t>
  </si>
  <si>
    <t>4610086306727</t>
  </si>
  <si>
    <t>Я20532</t>
  </si>
  <si>
    <t>БА-6734</t>
  </si>
  <si>
    <t>Бумага акварельная сл кость 250гр, 100% хлопка, 400х600, 5л /5/</t>
  </si>
  <si>
    <t>4610086306741</t>
  </si>
  <si>
    <t>4610086306758</t>
  </si>
  <si>
    <t>Я20475</t>
  </si>
  <si>
    <t>БА-6765</t>
  </si>
  <si>
    <t>Бумага акварельная сл кость 250гр, 100% хлопка, 560х760,  5л /5/</t>
  </si>
  <si>
    <t>4610086306772</t>
  </si>
  <si>
    <t>4610086306789</t>
  </si>
  <si>
    <t>Я17199</t>
  </si>
  <si>
    <t>БА-8010</t>
  </si>
  <si>
    <t>Бумага акварельная сл кость 300гр, 100% хлопка, 210х300, 5л /5/</t>
  </si>
  <si>
    <t>4660027958027</t>
  </si>
  <si>
    <t>4660027958034</t>
  </si>
  <si>
    <t>Я17954</t>
  </si>
  <si>
    <t>БА-2255</t>
  </si>
  <si>
    <t>Бумага акварельная сл кость 300гр, 100% хлопка, 350х500,  5л /5/</t>
  </si>
  <si>
    <t>4610086302262</t>
  </si>
  <si>
    <t>4610086302279</t>
  </si>
  <si>
    <t>Я17463</t>
  </si>
  <si>
    <t>БА-8584</t>
  </si>
  <si>
    <t>Бумага акварельная сл кость 300гр, 100% хлопка, 400х600, 5л /5/</t>
  </si>
  <si>
    <t>4660027958591</t>
  </si>
  <si>
    <t>4660027958607</t>
  </si>
  <si>
    <t>Я18569</t>
  </si>
  <si>
    <t>БА-8072</t>
  </si>
  <si>
    <t>Бумага акварельная сл кость 300гр, 100% хлопка, 560х760,  5л /5/</t>
  </si>
  <si>
    <t>4660027958089</t>
  </si>
  <si>
    <t>4660027958096</t>
  </si>
  <si>
    <t>Я17382</t>
  </si>
  <si>
    <t>БА-3573</t>
  </si>
  <si>
    <t>Бумага акварельная сл кость 400гр, 100% хлопка, 210х300, 5л /5/</t>
  </si>
  <si>
    <t>4610086303580</t>
  </si>
  <si>
    <t>4610086303597</t>
  </si>
  <si>
    <t>Я18032</t>
  </si>
  <si>
    <t>БА-3818</t>
  </si>
  <si>
    <t>Бумага акварельная сл кость 400гр, 100% хлопка, 350х500,  5л /5/</t>
  </si>
  <si>
    <t>4610086303825</t>
  </si>
  <si>
    <t>4610086303832</t>
  </si>
  <si>
    <t>Я17405</t>
  </si>
  <si>
    <t>БА-3665</t>
  </si>
  <si>
    <t>Бумага акварельная сл кость 400гр, 100% хлопка, 400х600, 5л /5/</t>
  </si>
  <si>
    <t>4610086303672</t>
  </si>
  <si>
    <t>4610086303689</t>
  </si>
  <si>
    <t>Я18090</t>
  </si>
  <si>
    <t>БА-3917</t>
  </si>
  <si>
    <t>Бумага акварельная сл кость 400гр, 100% хлопка, 560х760,  5л /5/</t>
  </si>
  <si>
    <t>4610086303924</t>
  </si>
  <si>
    <t>4610086303931</t>
  </si>
  <si>
    <t>Б04.1</t>
  </si>
  <si>
    <t>Бумага для акварели Elit Art</t>
  </si>
  <si>
    <t>Я14734</t>
  </si>
  <si>
    <t>БА-5958</t>
  </si>
  <si>
    <t>Бумага для акварели 200г "Чайная пастораль" 210х300 10 л. БЕЛАЯ /3/</t>
  </si>
  <si>
    <t>4660027955965</t>
  </si>
  <si>
    <t>4660027955972</t>
  </si>
  <si>
    <t>Я14698</t>
  </si>
  <si>
    <t>БА-5989</t>
  </si>
  <si>
    <t>Бумага для акварели 200г "Чайная пастораль" 350х500 10 л. БЕЛАЯ /3/</t>
  </si>
  <si>
    <t>4660027955996</t>
  </si>
  <si>
    <t>4660027956009</t>
  </si>
  <si>
    <t>Я14732</t>
  </si>
  <si>
    <t>БА-6016</t>
  </si>
  <si>
    <t>Бумага для акварели 200г "Чайная пастораль" 560х760 10 л. БЕЛАЯ /3/</t>
  </si>
  <si>
    <t>4660027956023</t>
  </si>
  <si>
    <t>4660027956030</t>
  </si>
  <si>
    <t>Я14747</t>
  </si>
  <si>
    <t>БА-6047</t>
  </si>
  <si>
    <t>Бумага для акварели 200г "Чайная пастораль" 700х1000 10 л. БЕЛАЯ /3/</t>
  </si>
  <si>
    <t>4660027956054</t>
  </si>
  <si>
    <t>4660027956061</t>
  </si>
  <si>
    <t>Я09834</t>
  </si>
  <si>
    <t>БА-0847</t>
  </si>
  <si>
    <t>Бумага для акварели 480г "Русские усадьбы" 210х297 5 л. /5/</t>
  </si>
  <si>
    <t>4660027950854</t>
  </si>
  <si>
    <t>4660027950861</t>
  </si>
  <si>
    <t>Я09835</t>
  </si>
  <si>
    <t>БА-0878</t>
  </si>
  <si>
    <t>Бумага для акварели 480г "Русские усадьбы" 350х500 5 л. /5/</t>
  </si>
  <si>
    <t>4660027950885</t>
  </si>
  <si>
    <t>4660027950892</t>
  </si>
  <si>
    <t>Я09836</t>
  </si>
  <si>
    <t>БА-0908</t>
  </si>
  <si>
    <t>Бумага для акварели 480г "Русские усадьбы" 500х700 5 л. /5/</t>
  </si>
  <si>
    <t>4660027950915</t>
  </si>
  <si>
    <t>4660027950922</t>
  </si>
  <si>
    <t>Я09838</t>
  </si>
  <si>
    <t>БА-0939</t>
  </si>
  <si>
    <t>Бумага для акварели 480г "Русские усадьбы" 700х1000 5 л. /5/</t>
  </si>
  <si>
    <t>4660027950946</t>
  </si>
  <si>
    <t>4660027950953</t>
  </si>
  <si>
    <t>Б02.1</t>
  </si>
  <si>
    <t>Бумага для акварели и пастели белая</t>
  </si>
  <si>
    <t>Я16101</t>
  </si>
  <si>
    <t>БА-2408</t>
  </si>
  <si>
    <t>Бумага акварельная цвет молочный, 200г 600х840, 50 л</t>
  </si>
  <si>
    <t>4610086302415</t>
  </si>
  <si>
    <t>Я16102</t>
  </si>
  <si>
    <t>БА-2422</t>
  </si>
  <si>
    <t>Бумага акварельная цвет молочный, 200г А-2, 50 л</t>
  </si>
  <si>
    <t>4610086302439</t>
  </si>
  <si>
    <t>Я16103</t>
  </si>
  <si>
    <t>БА-2446</t>
  </si>
  <si>
    <t>Бумага акварельная цвет молочный, 200г А-3, 50 л</t>
  </si>
  <si>
    <t>4610086302453</t>
  </si>
  <si>
    <t>Я16104</t>
  </si>
  <si>
    <t>БА-2460</t>
  </si>
  <si>
    <t>Бумага акварельная цвет молочный, 200г А-4, 50 л</t>
  </si>
  <si>
    <t>4610086302477</t>
  </si>
  <si>
    <t>Я16087</t>
  </si>
  <si>
    <t>БА-2729</t>
  </si>
  <si>
    <t>Бумага акварельная цвет молочный, 300г 600х840, 50л.</t>
  </si>
  <si>
    <t>4610086302736</t>
  </si>
  <si>
    <t>Я16079</t>
  </si>
  <si>
    <t>БА-2743</t>
  </si>
  <si>
    <t>Бумага акварельная цвет молочный, 300г А-2, 50л.</t>
  </si>
  <si>
    <t>4610086302750</t>
  </si>
  <si>
    <t>Я16078</t>
  </si>
  <si>
    <t>БА-2767</t>
  </si>
  <si>
    <t>Бумага акварельная цвет молочный, 300г А-3, 50л.</t>
  </si>
  <si>
    <t>4610086302774</t>
  </si>
  <si>
    <t>Я16080</t>
  </si>
  <si>
    <t>БА-2781</t>
  </si>
  <si>
    <t>Бумага акварельная цвет молочный, 300г А-4, 50л.</t>
  </si>
  <si>
    <t>4610086302798</t>
  </si>
  <si>
    <t>330004</t>
  </si>
  <si>
    <t>Бумага рисовальная м. А м.200 ф.610х860 по 100 л</t>
  </si>
  <si>
    <t>4607090582971</t>
  </si>
  <si>
    <t>Я13893</t>
  </si>
  <si>
    <t>БР-5835</t>
  </si>
  <si>
    <t>Бумага рисовальная м.А м.200 ф 610х860 по 30 л</t>
  </si>
  <si>
    <t>4660027955842</t>
  </si>
  <si>
    <t>330001</t>
  </si>
  <si>
    <t>БР-0354</t>
  </si>
  <si>
    <t>Бумага рисовальная м.А м.200 ф.210х297 по 100 л</t>
  </si>
  <si>
    <t>4607112470354</t>
  </si>
  <si>
    <t>330002</t>
  </si>
  <si>
    <t>БР-0361</t>
  </si>
  <si>
    <t>Бумага рисовальная м.А м.200 ф.297х420 по 100 л</t>
  </si>
  <si>
    <t>4607112470361</t>
  </si>
  <si>
    <t>330003</t>
  </si>
  <si>
    <t>БР-0378</t>
  </si>
  <si>
    <t>Бумага рисовальная м.А м.200 ф.594х420 по 100 л</t>
  </si>
  <si>
    <t>4607112470378</t>
  </si>
  <si>
    <t>330005</t>
  </si>
  <si>
    <t>Бумага рисовальная м.А м.200 ф610х860 по 300 л</t>
  </si>
  <si>
    <t>4607090582964</t>
  </si>
  <si>
    <t>00-00004120</t>
  </si>
  <si>
    <t>БР-0236</t>
  </si>
  <si>
    <t>Бумага рисовальная м.А м.300 ф.210х297 по 50 л</t>
  </si>
  <si>
    <t>4610086310243</t>
  </si>
  <si>
    <t>00-00004119</t>
  </si>
  <si>
    <t>БР-0212</t>
  </si>
  <si>
    <t>Бумага рисовальная м.А м.300 ф.297х420 по 50 л</t>
  </si>
  <si>
    <t>4610086310229</t>
  </si>
  <si>
    <t>00-00004118</t>
  </si>
  <si>
    <t>БР-0199</t>
  </si>
  <si>
    <t>Бумага рисовальная м.А м.300 ф.594х420 по 50 л</t>
  </si>
  <si>
    <t>4610086310205</t>
  </si>
  <si>
    <t>Я04163</t>
  </si>
  <si>
    <t>БР10/1500</t>
  </si>
  <si>
    <t>Бумага рисовальная м.А фирм.м.200 ф.1500х10 м</t>
  </si>
  <si>
    <t>рул</t>
  </si>
  <si>
    <t>4607112477407</t>
  </si>
  <si>
    <t>Я06708</t>
  </si>
  <si>
    <t>БР-5306</t>
  </si>
  <si>
    <t>Бумага рисовальная м.А фирм.м.200 ф.1500х5 м</t>
  </si>
  <si>
    <t>4640012675306</t>
  </si>
  <si>
    <t>Б02.2</t>
  </si>
  <si>
    <t>Бумага для акварели и пастели цветная</t>
  </si>
  <si>
    <t>00-00004084</t>
  </si>
  <si>
    <t>БР-9933</t>
  </si>
  <si>
    <t>Бумага рисов. голубая 170гр. А-2 30л</t>
  </si>
  <si>
    <t>4610086309940</t>
  </si>
  <si>
    <t>00-00004085</t>
  </si>
  <si>
    <t>БР-9957</t>
  </si>
  <si>
    <t>Бумага рисов. голубая 170гр. А-3 30л</t>
  </si>
  <si>
    <t>4610086309964</t>
  </si>
  <si>
    <t>00-00004086</t>
  </si>
  <si>
    <t>БР-9971</t>
  </si>
  <si>
    <t>Бумага рисов. голубая 170гр. А-4 30л</t>
  </si>
  <si>
    <t>4610086309988</t>
  </si>
  <si>
    <t>Т52012</t>
  </si>
  <si>
    <t>БРГ/А1</t>
  </si>
  <si>
    <t>Бумага рисов. голубая 200гр. 600х840 50л</t>
  </si>
  <si>
    <t>4607112473331</t>
  </si>
  <si>
    <t>Т52006</t>
  </si>
  <si>
    <t>БРГ/А2</t>
  </si>
  <si>
    <t>Бумага рисов. голубая 200гр. А-2 50л</t>
  </si>
  <si>
    <t>4607112473348</t>
  </si>
  <si>
    <t>Т52007</t>
  </si>
  <si>
    <t>БРГ/А3</t>
  </si>
  <si>
    <t>Бумага рисов. голубая 200гр. А-3 50л</t>
  </si>
  <si>
    <t>4607112473355</t>
  </si>
  <si>
    <t>Т52011</t>
  </si>
  <si>
    <t>БРГ/А4</t>
  </si>
  <si>
    <t>Бумага рисов. голубая 200гр. А-4 50л</t>
  </si>
  <si>
    <t>4607112474055</t>
  </si>
  <si>
    <t>00-00004081</t>
  </si>
  <si>
    <t>БР-0090</t>
  </si>
  <si>
    <t>Бумага рисов. зеленая 170гр. А-2 30л</t>
  </si>
  <si>
    <t>4610086310106</t>
  </si>
  <si>
    <t>00-00004082</t>
  </si>
  <si>
    <t>БР-0113</t>
  </si>
  <si>
    <t>Бумага рисов. зеленая 170гр. А-3 30л</t>
  </si>
  <si>
    <t>4610086310120</t>
  </si>
  <si>
    <t>00-00004083</t>
  </si>
  <si>
    <t>БР-0137</t>
  </si>
  <si>
    <t>Бумага рисов. зеленая 170гр. А-4 30л</t>
  </si>
  <si>
    <t>4610086310144</t>
  </si>
  <si>
    <t>Т52014</t>
  </si>
  <si>
    <t>БРЗ/А1</t>
  </si>
  <si>
    <t>Бумага рисов. зелёная 200гр. 600х840 50л</t>
  </si>
  <si>
    <t>4607112473362</t>
  </si>
  <si>
    <t>Т52005</t>
  </si>
  <si>
    <t>БРЗ/А2</t>
  </si>
  <si>
    <t>Бумага рисов. зеленая 200гр. А-2 50л</t>
  </si>
  <si>
    <t>4607112473379</t>
  </si>
  <si>
    <t>Т52019</t>
  </si>
  <si>
    <t>БРЗ/А3</t>
  </si>
  <si>
    <t>Бумага рисов. зеленая 200гр. А-3 50л</t>
  </si>
  <si>
    <t>4607112473386</t>
  </si>
  <si>
    <t>Т52021</t>
  </si>
  <si>
    <t>БРЗ/А4</t>
  </si>
  <si>
    <t>Бумага рисов. зеленая 200гр. А-4 50л</t>
  </si>
  <si>
    <t>4607112474079</t>
  </si>
  <si>
    <t>Я05118</t>
  </si>
  <si>
    <t>БР-2794</t>
  </si>
  <si>
    <t>Бумага рисов. оливковая 200гр. 600х840 50л</t>
  </si>
  <si>
    <t>4640012672800</t>
  </si>
  <si>
    <t>Я05119</t>
  </si>
  <si>
    <t>БР-2817</t>
  </si>
  <si>
    <t>Бумага рисов. оливковая 200гр. А-2 50л</t>
  </si>
  <si>
    <t>4640012672824</t>
  </si>
  <si>
    <t>Я05120</t>
  </si>
  <si>
    <t>БР-2831</t>
  </si>
  <si>
    <t>Бумага рисов. оливковая 200гр. А-3 50л</t>
  </si>
  <si>
    <t>4640012672848</t>
  </si>
  <si>
    <t>Я05121</t>
  </si>
  <si>
    <t>БР-2855</t>
  </si>
  <si>
    <t>Бумага рисов. оливковая 200гр. А-4 50л</t>
  </si>
  <si>
    <t>4640012672862</t>
  </si>
  <si>
    <t>00-00004087</t>
  </si>
  <si>
    <t>БР-9858</t>
  </si>
  <si>
    <t>Бумага рисов. розовая 170гр. А-2 30л</t>
  </si>
  <si>
    <t>4610086309865</t>
  </si>
  <si>
    <t>00-00004088</t>
  </si>
  <si>
    <t>БР-9872</t>
  </si>
  <si>
    <t>Бумага рисов. розовая 170гр. А-3 30л</t>
  </si>
  <si>
    <t>4610086309889</t>
  </si>
  <si>
    <t>00-00004089</t>
  </si>
  <si>
    <t>БР-9896</t>
  </si>
  <si>
    <t>Бумага рисов. розовая 170гр. А-4 30л</t>
  </si>
  <si>
    <t>4610086309902</t>
  </si>
  <si>
    <t>Я21918</t>
  </si>
  <si>
    <t>БР-8011</t>
  </si>
  <si>
    <t>Бумага рисов. светло-коричневая 200гр. 600х840 50л</t>
  </si>
  <si>
    <t>4610086308028</t>
  </si>
  <si>
    <t>Я21913</t>
  </si>
  <si>
    <t>БР-8035</t>
  </si>
  <si>
    <t>Бумага рисов. светло-коричневая 200гр. А-2 50л</t>
  </si>
  <si>
    <t>4610086308042</t>
  </si>
  <si>
    <t>Я21914</t>
  </si>
  <si>
    <t>БР-8059</t>
  </si>
  <si>
    <t>Бумага рисов. светло-коричневая 200гр. А-3 50л</t>
  </si>
  <si>
    <t>4610086308066</t>
  </si>
  <si>
    <t>Я21915</t>
  </si>
  <si>
    <t>БР-8073</t>
  </si>
  <si>
    <t>Бумага рисов. светло-коричневая 200гр. А-4 50л</t>
  </si>
  <si>
    <t>4610086308080</t>
  </si>
  <si>
    <t>Я16100</t>
  </si>
  <si>
    <t>БР-2484</t>
  </si>
  <si>
    <t>Бумага рисов. светло-розовая 200гр. 600х840 50л</t>
  </si>
  <si>
    <t>4610086302491</t>
  </si>
  <si>
    <t>Я16099</t>
  </si>
  <si>
    <t>БР-2507</t>
  </si>
  <si>
    <t>Бумага рисов. светло-розовая 200гр. А-2 50л</t>
  </si>
  <si>
    <t>4610086302514</t>
  </si>
  <si>
    <t>Я16098</t>
  </si>
  <si>
    <t>БР-2521</t>
  </si>
  <si>
    <t>Бумага рисов. светло-розовая 200гр. А-3 50л</t>
  </si>
  <si>
    <t>4610086302538</t>
  </si>
  <si>
    <t>Я16097</t>
  </si>
  <si>
    <t>БР-2545</t>
  </si>
  <si>
    <t>Бумага рисов. светло-розовая 200гр. А-4 50л</t>
  </si>
  <si>
    <t>4610086302552</t>
  </si>
  <si>
    <t>00-00004071</t>
  </si>
  <si>
    <t>БР-0014</t>
  </si>
  <si>
    <t>Бумага рисов. серая 170гр. А-2 30л</t>
  </si>
  <si>
    <t>4610086310021</t>
  </si>
  <si>
    <t>00-00004072</t>
  </si>
  <si>
    <t>БР-0038</t>
  </si>
  <si>
    <t>Бумага рисов. серая 170гр. А-3 30л</t>
  </si>
  <si>
    <t>4610086310045</t>
  </si>
  <si>
    <t>00-00004073</t>
  </si>
  <si>
    <t>БР-0052</t>
  </si>
  <si>
    <t>Бумага рисов. серая 170гр. А-4 30л</t>
  </si>
  <si>
    <t>4610086310069</t>
  </si>
  <si>
    <t>Т52013</t>
  </si>
  <si>
    <t>БРС/А1</t>
  </si>
  <si>
    <t>Бумага рисов. серая 200гр. 600х840 50л</t>
  </si>
  <si>
    <t>4607112473393</t>
  </si>
  <si>
    <t>Т52008</t>
  </si>
  <si>
    <t>БРС/А2</t>
  </si>
  <si>
    <t>Бумага рисов. серая 200гр. А-2 50л</t>
  </si>
  <si>
    <t>4607112473409</t>
  </si>
  <si>
    <t>Т52009</t>
  </si>
  <si>
    <t>БРС/А3</t>
  </si>
  <si>
    <t>Бумага рисов. серая 200гр. А-3 50л</t>
  </si>
  <si>
    <t>4607112473416</t>
  </si>
  <si>
    <t>Т52010</t>
  </si>
  <si>
    <t>БРСер/А4</t>
  </si>
  <si>
    <t>Бумага рисов. серая 200гр. А-4 50л</t>
  </si>
  <si>
    <t>4607112474062</t>
  </si>
  <si>
    <t>Т52015</t>
  </si>
  <si>
    <t>БРСн/А1</t>
  </si>
  <si>
    <t>Бумага рисов. синяя 200гр. 600х840 50л</t>
  </si>
  <si>
    <t>4607112474017</t>
  </si>
  <si>
    <t>Т52018</t>
  </si>
  <si>
    <t>БРСн/А2</t>
  </si>
  <si>
    <t>Бумага рисов. синяя 200гр. А-2 50л</t>
  </si>
  <si>
    <t>4607112474024</t>
  </si>
  <si>
    <t>Т52020</t>
  </si>
  <si>
    <t>БРСн/А3</t>
  </si>
  <si>
    <t>Бумага рисов. синяя 200гр. А-3 50л</t>
  </si>
  <si>
    <t>4607112474031</t>
  </si>
  <si>
    <t>Т52022</t>
  </si>
  <si>
    <t>БРСн/А4</t>
  </si>
  <si>
    <t>Бумага рисов. синяя 200гр. А-4 50л</t>
  </si>
  <si>
    <t>4607112474048</t>
  </si>
  <si>
    <t>Я14215</t>
  </si>
  <si>
    <t>БР-4395</t>
  </si>
  <si>
    <t>Бумага рисов. слоновая кость 200 гр. 600х840 50л</t>
  </si>
  <si>
    <t>4660027954401</t>
  </si>
  <si>
    <t>Я14214</t>
  </si>
  <si>
    <t>БР-4418</t>
  </si>
  <si>
    <t>Бумага рисов. слоновая кость 200 гр. А-2 50л</t>
  </si>
  <si>
    <t>4660027954425</t>
  </si>
  <si>
    <t>Я14209</t>
  </si>
  <si>
    <t>БР-4432</t>
  </si>
  <si>
    <t>Бумага рисов. слоновая кость 200 гр. А-3 50л</t>
  </si>
  <si>
    <t>4660027954449</t>
  </si>
  <si>
    <t>Я14213</t>
  </si>
  <si>
    <t>БР-4456</t>
  </si>
  <si>
    <t>Бумага рисов. слоновая кость 200 гр. А-4 50л</t>
  </si>
  <si>
    <t>4660027954463</t>
  </si>
  <si>
    <t>Т52017</t>
  </si>
  <si>
    <t>БРСК/А1</t>
  </si>
  <si>
    <t>Бумага рисов. слоновая кость 280 гр. 600х840 50л</t>
  </si>
  <si>
    <t>4607112478190</t>
  </si>
  <si>
    <t>Я04113</t>
  </si>
  <si>
    <t>БРСК/А2</t>
  </si>
  <si>
    <t>Бумага рисов. слоновая кость 280 гр. А-2 50 л</t>
  </si>
  <si>
    <t>4607112479821</t>
  </si>
  <si>
    <t>Т52001</t>
  </si>
  <si>
    <t>БРСК/А3</t>
  </si>
  <si>
    <t>Бумага рисов. слоновая кость 280 гр. А-3 50 л</t>
  </si>
  <si>
    <t>4607112471092</t>
  </si>
  <si>
    <t>Т52003</t>
  </si>
  <si>
    <t>БРСК/А4</t>
  </si>
  <si>
    <t>Бумага рисов. слоновая кость 280 гр. А-4 50 л</t>
  </si>
  <si>
    <t>4607112471139</t>
  </si>
  <si>
    <t>Я16143</t>
  </si>
  <si>
    <t>БР-2569</t>
  </si>
  <si>
    <t>Бумага рисов. темно-серая 200гр. 600х840 50л</t>
  </si>
  <si>
    <t>4610086302576</t>
  </si>
  <si>
    <t>Я16144</t>
  </si>
  <si>
    <t>БР-2583</t>
  </si>
  <si>
    <t>Бумага рисов. темно-серая 200гр. А-2 50л</t>
  </si>
  <si>
    <t>4610086302590</t>
  </si>
  <si>
    <t>Я16145</t>
  </si>
  <si>
    <t>БР-2606</t>
  </si>
  <si>
    <t>Бумага рисов. темно-серая 200гр. А-3 50л</t>
  </si>
  <si>
    <t>4610086302613</t>
  </si>
  <si>
    <t>Я16146</t>
  </si>
  <si>
    <t>БР-2620</t>
  </si>
  <si>
    <t>Бумага рисов. темно-серая 200гр. А-4 50л</t>
  </si>
  <si>
    <t>4610086302637</t>
  </si>
  <si>
    <t>Т52016</t>
  </si>
  <si>
    <t>БРФ/А1</t>
  </si>
  <si>
    <t>Бумага рисов. фуксия 200гр. 600х840 50л</t>
  </si>
  <si>
    <t>4607112478756</t>
  </si>
  <si>
    <t>Я06553</t>
  </si>
  <si>
    <t>БРФ/А2</t>
  </si>
  <si>
    <t>Бумага рисов. фуксия 200гр. А-2 50л</t>
  </si>
  <si>
    <t>4640012675986</t>
  </si>
  <si>
    <t>Т52002</t>
  </si>
  <si>
    <t>БРФ/А3</t>
  </si>
  <si>
    <t>Бумага рисов. фуксия 200гр. А-3 50л</t>
  </si>
  <si>
    <t>4607112471078</t>
  </si>
  <si>
    <t>Т52004</t>
  </si>
  <si>
    <t>БРФ/А4</t>
  </si>
  <si>
    <t>Бумага рисов. фуксия 200гр. А-4 50л</t>
  </si>
  <si>
    <t>4607112471115</t>
  </si>
  <si>
    <t>Б02.3</t>
  </si>
  <si>
    <t>Бумага для акварели с добавлением хлопка</t>
  </si>
  <si>
    <t>Т58016</t>
  </si>
  <si>
    <t>БР-4654</t>
  </si>
  <si>
    <t>Бумага рисовальная 200 гр 50% хл. ф.210х297 по 50 л</t>
  </si>
  <si>
    <t>4660027954661</t>
  </si>
  <si>
    <t>Т58017</t>
  </si>
  <si>
    <t>БР-4630</t>
  </si>
  <si>
    <t>Бумага рисовальная 200 гр 50% хл. ф.297х420 по 50 л</t>
  </si>
  <si>
    <t>4660027954647</t>
  </si>
  <si>
    <t>Т58018</t>
  </si>
  <si>
    <t>БР-4616</t>
  </si>
  <si>
    <t>Бумага рисовальная 200 гр 50% хл. ф.420х594 по 50 л</t>
  </si>
  <si>
    <t>4660027954623</t>
  </si>
  <si>
    <t>Т58019</t>
  </si>
  <si>
    <t>БР-4593</t>
  </si>
  <si>
    <t>Бумага рисовальная 200 гр 50% хл. ф.600х840 по 50 л</t>
  </si>
  <si>
    <t>4660027954609</t>
  </si>
  <si>
    <t>Я19773</t>
  </si>
  <si>
    <t>БР-6055</t>
  </si>
  <si>
    <t>Бумага рисовальная 280 гр 70% хл. ф.210х297, 5л/5/</t>
  </si>
  <si>
    <t>4610086306062</t>
  </si>
  <si>
    <t>4610086306079</t>
  </si>
  <si>
    <t>Я19778</t>
  </si>
  <si>
    <t>БР-6024</t>
  </si>
  <si>
    <t>Бумага рисовальная 280 гр 70% хл. ф.297х420, 5л/5/</t>
  </si>
  <si>
    <t>4610086306031</t>
  </si>
  <si>
    <t>4610086306048</t>
  </si>
  <si>
    <t>Я19791</t>
  </si>
  <si>
    <t>БР-5997</t>
  </si>
  <si>
    <t>Бумага рисовальная 280 гр 70% хл. ф.420х594, 5л/5/</t>
  </si>
  <si>
    <t>4610086306000</t>
  </si>
  <si>
    <t>4610086306017</t>
  </si>
  <si>
    <t>Я19818</t>
  </si>
  <si>
    <t>БР-5959</t>
  </si>
  <si>
    <t>Бумага рисовальная 280 гр 70% хл. ф.600х840, 5л/5/</t>
  </si>
  <si>
    <t>4610086305973</t>
  </si>
  <si>
    <t>4610086305980</t>
  </si>
  <si>
    <t>Я19817</t>
  </si>
  <si>
    <t>БР-6178</t>
  </si>
  <si>
    <t>Бумага рисовальная 300 гр 50% хл. ф.210х297, 5л/5/</t>
  </si>
  <si>
    <t>4610086306185</t>
  </si>
  <si>
    <t>4610086306192</t>
  </si>
  <si>
    <t>Я19816</t>
  </si>
  <si>
    <t>БР-6147</t>
  </si>
  <si>
    <t>Бумага рисовальная 300 гр 50% хл. ф.297х420, 5л/5/</t>
  </si>
  <si>
    <t>4610086306154</t>
  </si>
  <si>
    <t>4610086306161</t>
  </si>
  <si>
    <t>Я19827</t>
  </si>
  <si>
    <t>БР-6116</t>
  </si>
  <si>
    <t>Бумага рисовальная 300 гр 50% хл. ф.420х594, 5л/5/</t>
  </si>
  <si>
    <t>4610086306123</t>
  </si>
  <si>
    <t>4610086306130</t>
  </si>
  <si>
    <t>Я19911</t>
  </si>
  <si>
    <t>БР-6086</t>
  </si>
  <si>
    <t>Бумага рисовальная 300 гр 50% хл. ф.600х840, 5л/5/</t>
  </si>
  <si>
    <t>4610086306093</t>
  </si>
  <si>
    <t>4610086306109</t>
  </si>
  <si>
    <t>Т58015</t>
  </si>
  <si>
    <t>БР-5504</t>
  </si>
  <si>
    <t>Бумага рисовальная м.А 300гр 50% Хлопка 1500*5м/кор</t>
  </si>
  <si>
    <t>кор</t>
  </si>
  <si>
    <t>4640012675504</t>
  </si>
  <si>
    <t>Б03.1</t>
  </si>
  <si>
    <t>Бумага для пастелей "Палаццо" 210х297</t>
  </si>
  <si>
    <t>Т56009</t>
  </si>
  <si>
    <t>БРA/A4</t>
  </si>
  <si>
    <t>Бумага для паст."Палаццо" 210х297 "Ashes" (коричневый) 50л 160г</t>
  </si>
  <si>
    <t>4607112475687</t>
  </si>
  <si>
    <t>Я05838</t>
  </si>
  <si>
    <t>БРBj/А4</t>
  </si>
  <si>
    <t>Бумага для паст."Палаццо" 210х297 "Beaujolais" (божоле) 50л 160г</t>
  </si>
  <si>
    <t>4640012672152</t>
  </si>
  <si>
    <t>Т56001</t>
  </si>
  <si>
    <t>БРBb/А4</t>
  </si>
  <si>
    <t>Бумага для паст."Палаццо" 210х297 "Blackberry" (ежевичный) 50л 160г</t>
  </si>
  <si>
    <t>4607112477711</t>
  </si>
  <si>
    <t>Т56002</t>
  </si>
  <si>
    <t>БРBm/А4</t>
  </si>
  <si>
    <t>Бумага для паст."Палаццо" 210х297 "Bluemarine" (голубой) 50л 160г</t>
  </si>
  <si>
    <t>4607112477858</t>
  </si>
  <si>
    <t>Я04165</t>
  </si>
  <si>
    <t>БPC/А4</t>
  </si>
  <si>
    <t>Бумага для паст."Палаццо" 210х297 "Cinnamon" (корица) 50л 160г</t>
  </si>
  <si>
    <t>4607112478282</t>
  </si>
  <si>
    <t>Я04164</t>
  </si>
  <si>
    <t>БPDJ/А4</t>
  </si>
  <si>
    <t>Бумага для паст."Палаццо" 210х297 "Dark jungle" (тёмные джунгли) 50л 160г</t>
  </si>
  <si>
    <t>4607112478367</t>
  </si>
  <si>
    <t>Я06537</t>
  </si>
  <si>
    <t>БPDN/А4</t>
  </si>
  <si>
    <t>Бумага для паст."Палаццо" 210х297 "Dark night" (тёмная ночь) 50л 160г</t>
  </si>
  <si>
    <t>4640012675115</t>
  </si>
  <si>
    <t>Т56003</t>
  </si>
  <si>
    <t>БРGH/А4</t>
  </si>
  <si>
    <t>Бумага для паст."Палаццо" 210х297 "Graphite" (графит) 50л 160г</t>
  </si>
  <si>
    <t>4607112475762</t>
  </si>
  <si>
    <t>Т56004</t>
  </si>
  <si>
    <t>БРGN/А4</t>
  </si>
  <si>
    <t>Бумага для паст."Палаццо" 210х297 "Ground" (черный) 50л 160г</t>
  </si>
  <si>
    <t>4607112475854</t>
  </si>
  <si>
    <t>Т56005</t>
  </si>
  <si>
    <t>БРI/А4</t>
  </si>
  <si>
    <t>Бумага для паст."Палаццо" 210х297 "Ice" (белый лед) 50л 160г</t>
  </si>
  <si>
    <t>4607112475458</t>
  </si>
  <si>
    <t>Т56006</t>
  </si>
  <si>
    <t>БРL/А4</t>
  </si>
  <si>
    <t>Бумага для паст."Палаццо" 210х297 "Latte" (бежевый) 50л 160г</t>
  </si>
  <si>
    <t>4607112475618</t>
  </si>
  <si>
    <t>Т56007</t>
  </si>
  <si>
    <t>БРLv/А4</t>
  </si>
  <si>
    <t>Бумага для паст."Палаццо" 210х297 "Lavanda" (темно-розовый) 50л 160г</t>
  </si>
  <si>
    <t>4607112477803</t>
  </si>
  <si>
    <t>Я04371</t>
  </si>
  <si>
    <t>БPPG/A4</t>
  </si>
  <si>
    <t>Бумага для паст."Палаццо" 210х297 "Pearl grey" (серый жемчуг)  50л 160г</t>
  </si>
  <si>
    <t>4607112479289</t>
  </si>
  <si>
    <t>Я06353</t>
  </si>
  <si>
    <t>БРR/А4</t>
  </si>
  <si>
    <t>Бумага для паст."Палаццо" 210х297 "Red" (красный) 50л 160г</t>
  </si>
  <si>
    <t>4640012674996</t>
  </si>
  <si>
    <t>Т56008</t>
  </si>
  <si>
    <t>БPS/А4</t>
  </si>
  <si>
    <t>Бумага для паст."Палаццо" 210х297 "Sand" (песочный) 50л 160г</t>
  </si>
  <si>
    <t>4607112475526</t>
  </si>
  <si>
    <t>Я07201</t>
  </si>
  <si>
    <t>БР-6587</t>
  </si>
  <si>
    <t>Бумага для паст."Палаццо" 210х297 "Snow" (белоснежный) 50л 160г</t>
  </si>
  <si>
    <t>4640012676594</t>
  </si>
  <si>
    <t>Я04660</t>
  </si>
  <si>
    <t>БPТ/А4</t>
  </si>
  <si>
    <t>Бумага для паст."Палаццо" 210х297 "Terracotta" (терракота) 50л 160г</t>
  </si>
  <si>
    <t>4607112479494</t>
  </si>
  <si>
    <t>Б03.2</t>
  </si>
  <si>
    <t>Бумага для пастелей "Палаццо" 350х500</t>
  </si>
  <si>
    <t>Я05338</t>
  </si>
  <si>
    <t>БРА/В3</t>
  </si>
  <si>
    <t>Бумага для паст."Палаццо" 350х500 "Ashes" (коричневый) 10л 160г /5/</t>
  </si>
  <si>
    <t>4640012673050</t>
  </si>
  <si>
    <t>4640012673067</t>
  </si>
  <si>
    <t>Я05837</t>
  </si>
  <si>
    <t>БРBj/В3</t>
  </si>
  <si>
    <t>Бумага для паст."Палаццо" 350х500 "Beaujolais" (божоле) 10л 160г /5/</t>
  </si>
  <si>
    <t>4640012673357</t>
  </si>
  <si>
    <t>14640012672135</t>
  </si>
  <si>
    <t>Я05335</t>
  </si>
  <si>
    <t>БРBb/В3</t>
  </si>
  <si>
    <t>Бумага для паст."Палаццо" 350х500 "Blackberry" (ежевичный) 10л 160г /5/</t>
  </si>
  <si>
    <t>4640012673173</t>
  </si>
  <si>
    <t>4640012673180</t>
  </si>
  <si>
    <t>Я05453</t>
  </si>
  <si>
    <t>БРВm/В3</t>
  </si>
  <si>
    <t>Бумага для паст."Палаццо" 350х500 "Bluemarine" (голубой) 10л 160г</t>
  </si>
  <si>
    <t>4640012673692</t>
  </si>
  <si>
    <t>4640012673708</t>
  </si>
  <si>
    <t>Я05404</t>
  </si>
  <si>
    <t>БРС/В3</t>
  </si>
  <si>
    <t>Бумага для паст."Палаццо" 350х500 "Cinnamon" (корица) 10л 160г</t>
  </si>
  <si>
    <t>4640012673272</t>
  </si>
  <si>
    <t>4640012673289</t>
  </si>
  <si>
    <t>Я05438</t>
  </si>
  <si>
    <t>БPDJ/B3</t>
  </si>
  <si>
    <t>Бумага для паст."Палаццо" 350х500 "Dark jungle" (тёмные джунгли ) 10л 160г /5/</t>
  </si>
  <si>
    <t>4640012673319</t>
  </si>
  <si>
    <t>4640012673326</t>
  </si>
  <si>
    <t>Я06535</t>
  </si>
  <si>
    <t>БPDN/B3</t>
  </si>
  <si>
    <t>Бумага для паст."Палаццо" 350х500 "Dark night" (тёмная ночь ) 10л 160г /5/</t>
  </si>
  <si>
    <t>4640012675146</t>
  </si>
  <si>
    <t>4640012675153</t>
  </si>
  <si>
    <t>Я05466</t>
  </si>
  <si>
    <t>БРGH/В3</t>
  </si>
  <si>
    <t>Бумага для паст."Палаццо" 350х500 "Graphite" (графит) 10л 160г /5/</t>
  </si>
  <si>
    <t>4640012673098</t>
  </si>
  <si>
    <t>4640012673104</t>
  </si>
  <si>
    <t>Я05349</t>
  </si>
  <si>
    <t>БРGN/В3</t>
  </si>
  <si>
    <t>Бумага для паст."Палаццо" 350х500 "Ground" (черный) 10л 160г /5/</t>
  </si>
  <si>
    <t>4640012673135</t>
  </si>
  <si>
    <t>4640012673142</t>
  </si>
  <si>
    <t>Я05452</t>
  </si>
  <si>
    <t>БРI/В3</t>
  </si>
  <si>
    <t>Бумага для паст."Палаццо" 350х500 "Ice" (белый лед) 10л 160г</t>
  </si>
  <si>
    <t>4640012672930</t>
  </si>
  <si>
    <t>4640012672947</t>
  </si>
  <si>
    <t>Я05467</t>
  </si>
  <si>
    <t>БРL/В3</t>
  </si>
  <si>
    <t>Бумага для паст."Палаццо" 350х500 "Latte" (бежевый) 10л 160г</t>
  </si>
  <si>
    <t>4640012673012</t>
  </si>
  <si>
    <t>4640012673029</t>
  </si>
  <si>
    <t>Я05399</t>
  </si>
  <si>
    <t>БРLv/В3</t>
  </si>
  <si>
    <t>Бумага для паст."Палаццо" 350х500 "Lavanda" (темно-розовый) 10л 160г</t>
  </si>
  <si>
    <t>4640012673654</t>
  </si>
  <si>
    <t>4640012673661</t>
  </si>
  <si>
    <t>Я05400</t>
  </si>
  <si>
    <t>БPPG/B3</t>
  </si>
  <si>
    <t>Бумага для паст."Палаццо" 350х500 "Pearl grey" (серый жемчуг)  10л 160г</t>
  </si>
  <si>
    <t>4640012673234</t>
  </si>
  <si>
    <t>4640012673241</t>
  </si>
  <si>
    <t>Я06358</t>
  </si>
  <si>
    <t>БPR/B3</t>
  </si>
  <si>
    <t>Бумага для паст."Палаццо" 350х500 "Red" (красный) 10л 160г</t>
  </si>
  <si>
    <t>4640012675023</t>
  </si>
  <si>
    <t>4640012675030</t>
  </si>
  <si>
    <t>Я05475</t>
  </si>
  <si>
    <t>БPS/B3</t>
  </si>
  <si>
    <t>Бумага для паст."Палаццо" 350х500 "Sand" (песочный) 10л 160г</t>
  </si>
  <si>
    <t>4640012672978</t>
  </si>
  <si>
    <t>4640012672985</t>
  </si>
  <si>
    <t>Я07203</t>
  </si>
  <si>
    <t>БР-6556</t>
  </si>
  <si>
    <t>Бумага для паст."Палаццо" 350х500 "Snow" (белоснежный) 10л 160г</t>
  </si>
  <si>
    <t>4640012676563</t>
  </si>
  <si>
    <t>4640012676570</t>
  </si>
  <si>
    <t>Я05451</t>
  </si>
  <si>
    <t>БРТ/В3</t>
  </si>
  <si>
    <t>Бумага для паст."Палаццо" 350х500 "Terracotta" (терракотовый) 10л 160г</t>
  </si>
  <si>
    <t>4640012673739</t>
  </si>
  <si>
    <t>4640012673746</t>
  </si>
  <si>
    <t>Б03.3</t>
  </si>
  <si>
    <t>Бумага для пастелей "Палаццо" 500х700</t>
  </si>
  <si>
    <t>Я05866</t>
  </si>
  <si>
    <t>БРА/В2</t>
  </si>
  <si>
    <t>Бумага для паст."Палаццо" 500х700 "Ashes" (коричневый) 10л 160г/5/</t>
  </si>
  <si>
    <t>4640012673890</t>
  </si>
  <si>
    <t>4640012673906</t>
  </si>
  <si>
    <t>Я05915</t>
  </si>
  <si>
    <t>БРBj/B2</t>
  </si>
  <si>
    <t>Бумага для паст."Палаццо" 500х700 "Beaujolais" (божоле) 10л 160г/5/</t>
  </si>
  <si>
    <t>4640012674293</t>
  </si>
  <si>
    <t>4640012674309</t>
  </si>
  <si>
    <t>Я05617</t>
  </si>
  <si>
    <t>БРBb/В2</t>
  </si>
  <si>
    <t>Бумага для паст."Палаццо" 500х700 "Blackberry" (ежевичный) 10л 160г/5/</t>
  </si>
  <si>
    <t>4640012674019</t>
  </si>
  <si>
    <t>4640012674026</t>
  </si>
  <si>
    <t>Я05621</t>
  </si>
  <si>
    <t>БРВm/В2</t>
  </si>
  <si>
    <t>Бумага для паст."Палаццо" 500х700 "Bluemarine" (голубой) 10л 160г/5/</t>
  </si>
  <si>
    <t>4640012674095</t>
  </si>
  <si>
    <t>4640012674101</t>
  </si>
  <si>
    <t>Я05620</t>
  </si>
  <si>
    <t>БРC/В2</t>
  </si>
  <si>
    <t>Бумага для паст."Палаццо" 500х700 "Cinnamon" (корица ) 10л 160г/5/</t>
  </si>
  <si>
    <t>4640012674217</t>
  </si>
  <si>
    <t>4640012674224</t>
  </si>
  <si>
    <t>Я08055</t>
  </si>
  <si>
    <t>БРr-8079</t>
  </si>
  <si>
    <t>Бумага для паст."Палаццо" 500х700 "Cloudy sky" (облачное небо) 10л 160г/5/</t>
  </si>
  <si>
    <t>4640012678086</t>
  </si>
  <si>
    <t>4640012678093</t>
  </si>
  <si>
    <t>Я05622</t>
  </si>
  <si>
    <t>БРDJ/B2</t>
  </si>
  <si>
    <t>Бумага для паст."Палаццо" 500х700 "Dark jungle" (тёмные джунгли) 10л 160г/5/</t>
  </si>
  <si>
    <t>4640012674255</t>
  </si>
  <si>
    <t>4640012674262</t>
  </si>
  <si>
    <t>Я06545</t>
  </si>
  <si>
    <t>БРDN/B2</t>
  </si>
  <si>
    <t>Бумага для паст."Палаццо" 500х700 "Dark night" (тёмная ночь) 10л 160г/5/</t>
  </si>
  <si>
    <t>4640012675177</t>
  </si>
  <si>
    <t>4640012675184</t>
  </si>
  <si>
    <t>Я05618</t>
  </si>
  <si>
    <t>БРGH/В2</t>
  </si>
  <si>
    <t>Бумага для паст."Палаццо" 500х700 "Graphite" (графит) 10 л 160г/5/</t>
  </si>
  <si>
    <t>4640012673937</t>
  </si>
  <si>
    <t>4640012673944</t>
  </si>
  <si>
    <t>Я05636</t>
  </si>
  <si>
    <t>БРGN/В2</t>
  </si>
  <si>
    <t>Бумага для паст."Палаццо" 500х700 "Ground" (черный) 10л 160г/5/</t>
  </si>
  <si>
    <t>4640012673975</t>
  </si>
  <si>
    <t>4640012673982</t>
  </si>
  <si>
    <t>Я06019</t>
  </si>
  <si>
    <t>БРI/B2</t>
  </si>
  <si>
    <t>Бумага для паст."Палаццо" 500х700 "Ice" (белый лед) 10л 160г/5/</t>
  </si>
  <si>
    <t>4640012673777</t>
  </si>
  <si>
    <t>4640012673784</t>
  </si>
  <si>
    <t>Я08107</t>
  </si>
  <si>
    <t>БPr-0052</t>
  </si>
  <si>
    <t>Бумага для паст."Палаццо" 500х700 "Immature pistachio" (незрелая фисташка) 10л 160г/5/</t>
  </si>
  <si>
    <t>4660027950069</t>
  </si>
  <si>
    <t>4660027950076</t>
  </si>
  <si>
    <t>Я06005</t>
  </si>
  <si>
    <t>БРL/В2</t>
  </si>
  <si>
    <t>Бумага для паст."Палаццо" 500х700 "Latte" (бежевый) 10л 160г/5/</t>
  </si>
  <si>
    <t>4640012673852</t>
  </si>
  <si>
    <t>4640012673869</t>
  </si>
  <si>
    <t>Я05877</t>
  </si>
  <si>
    <t>БРLv/В2</t>
  </si>
  <si>
    <t>Бумага для паст."Палаццо" 500х700 "Lavanda" (темно-розовый) 10л 160г/5/</t>
  </si>
  <si>
    <t>4640012674057</t>
  </si>
  <si>
    <t>4640012674064</t>
  </si>
  <si>
    <t>Я08056</t>
  </si>
  <si>
    <t>БРr-8185</t>
  </si>
  <si>
    <t>Бумага для паст."Палаццо" 500х700 "Night blue" (темно-синий) 10л 160г/5/</t>
  </si>
  <si>
    <t>4640012678192</t>
  </si>
  <si>
    <t>4640012678208</t>
  </si>
  <si>
    <t>Я05836</t>
  </si>
  <si>
    <t>БРPG/В2</t>
  </si>
  <si>
    <t>Бумага для паст."Палаццо" 500х700 "Pearl grey" (серый жемчуг) 10л 160г/5/</t>
  </si>
  <si>
    <t>4640012674170</t>
  </si>
  <si>
    <t>4640012674187</t>
  </si>
  <si>
    <t>Я06365</t>
  </si>
  <si>
    <t>БРR/В2</t>
  </si>
  <si>
    <t>Бумага для паст."Палаццо" 500х700 "Red" (красный) 10л 160г/5/</t>
  </si>
  <si>
    <t>4640012675054</t>
  </si>
  <si>
    <t>4640012675061</t>
  </si>
  <si>
    <t>Я05904</t>
  </si>
  <si>
    <t>БPS/B2</t>
  </si>
  <si>
    <t>Бумага для паст."Палаццо" 500х700 "Sand" (песочный) 10 л 160г/5/</t>
  </si>
  <si>
    <t>4640012673814</t>
  </si>
  <si>
    <t>4640012673821</t>
  </si>
  <si>
    <t>Я07204</t>
  </si>
  <si>
    <t>БР-6525</t>
  </si>
  <si>
    <t>Бумага для паст."Палаццо" 500х700 "Snow" (белоснежный) 10 л 160г/5/</t>
  </si>
  <si>
    <t>4640012676532</t>
  </si>
  <si>
    <t>4640012676549</t>
  </si>
  <si>
    <t>Я05921</t>
  </si>
  <si>
    <t>БРТ/В2</t>
  </si>
  <si>
    <t>Бумага для паст."Палаццо" 500х700 "Terracotta" (терракотовый)10 л 160г/5/</t>
  </si>
  <si>
    <t>4640012674132</t>
  </si>
  <si>
    <t>4640012674149</t>
  </si>
  <si>
    <t>Б03.4</t>
  </si>
  <si>
    <t>Бумага для пастелей "Палаццо" 700х1000</t>
  </si>
  <si>
    <t>Я06025</t>
  </si>
  <si>
    <t>БРА/В1</t>
  </si>
  <si>
    <t>Бумага для паст."Палаццо" 700х1000 "Ashes" (коричневый) 10л 160г /5/</t>
  </si>
  <si>
    <t>4640012673913</t>
  </si>
  <si>
    <t>4640012673920</t>
  </si>
  <si>
    <t>Я06018</t>
  </si>
  <si>
    <t>БРBj/B1</t>
  </si>
  <si>
    <t>Бумага для паст."Палаццо" 700х1000 "Beaujolais" (божоле) 10л 160г/5/</t>
  </si>
  <si>
    <t>4640012674316</t>
  </si>
  <si>
    <t>4640012674323</t>
  </si>
  <si>
    <t>Я05991</t>
  </si>
  <si>
    <t>БРBb/B1</t>
  </si>
  <si>
    <t>Бумага для паст."Палаццо" 700х1000 "Blackberry" (ежевичный) 10л 160г/5/</t>
  </si>
  <si>
    <t>4640012674033</t>
  </si>
  <si>
    <t>4640012674040</t>
  </si>
  <si>
    <t>Я05992</t>
  </si>
  <si>
    <t>БРВm/В1</t>
  </si>
  <si>
    <t>Бумага для паст."Палаццо" 700х1000 "Bluemarine" (голубой) 10л 160г /5/</t>
  </si>
  <si>
    <t>4640012674118</t>
  </si>
  <si>
    <t>4640012674125</t>
  </si>
  <si>
    <t>Я06022</t>
  </si>
  <si>
    <t>БРС/B1</t>
  </si>
  <si>
    <t>Бумага для паст."Палаццо" 700х1000 "Cinnamon" (корица ) 10л 160г /5/</t>
  </si>
  <si>
    <t>4640012674231</t>
  </si>
  <si>
    <t>4640012674248</t>
  </si>
  <si>
    <t>Я08043</t>
  </si>
  <si>
    <t>БРr-8048</t>
  </si>
  <si>
    <t>Бумага для паст."Палаццо" 700х1000 "Cloudy sky" (облачное небо) 10л 160г/5/</t>
  </si>
  <si>
    <t>4640012678055</t>
  </si>
  <si>
    <t>4640012678062</t>
  </si>
  <si>
    <t>Я06016</t>
  </si>
  <si>
    <t>БРDJ/B1</t>
  </si>
  <si>
    <t>Бумага для паст."Палаццо" 700х1000 "Dark jungle" (тёмные джунгли) 10л 160г/5/</t>
  </si>
  <si>
    <t>4640012674279</t>
  </si>
  <si>
    <t>4640012674386</t>
  </si>
  <si>
    <t>Я06707</t>
  </si>
  <si>
    <t>БРDN/B1</t>
  </si>
  <si>
    <t>Бумага для паст."Палаццо" 700х1000 "Dark night" (тёмная ночь) 10л 160г/5/</t>
  </si>
  <si>
    <t>4640012675207</t>
  </si>
  <si>
    <t>4640012675214</t>
  </si>
  <si>
    <t>Я05994</t>
  </si>
  <si>
    <t>БРGH/В1</t>
  </si>
  <si>
    <t>Бумага для паст."Палаццо" 700х1000 "Graphite" (графит) 10 л 160г/5/</t>
  </si>
  <si>
    <t>4640012673951</t>
  </si>
  <si>
    <t>4640012673968</t>
  </si>
  <si>
    <t>Я06014</t>
  </si>
  <si>
    <t>БРGN/В1</t>
  </si>
  <si>
    <t>Бумага для паст."Палаццо" 700х1000 "Ground" (черный) 10л 160г /5/</t>
  </si>
  <si>
    <t>4640012673999</t>
  </si>
  <si>
    <t>4640012674002</t>
  </si>
  <si>
    <t>Я06004</t>
  </si>
  <si>
    <t>БPI/В1</t>
  </si>
  <si>
    <t>Бумага для паст."Палаццо" 700х1000 "Ice" (белый лед) 10л 160г/5/</t>
  </si>
  <si>
    <t>4640012673791</t>
  </si>
  <si>
    <t>4640012673807</t>
  </si>
  <si>
    <t>Я08123</t>
  </si>
  <si>
    <t>БРr-0021</t>
  </si>
  <si>
    <t>Бумага для паст."Палаццо" 700х1000 "Immature pistachio" (незрелая фисташка) 10л 160г/5/</t>
  </si>
  <si>
    <t>4660027950038</t>
  </si>
  <si>
    <t>4660027950045</t>
  </si>
  <si>
    <t>Я06015</t>
  </si>
  <si>
    <t>БРL/В1</t>
  </si>
  <si>
    <t>Бумага для паст."Палаццо" 700х1000 "Latte" (бежевый) 10л 160г/5/</t>
  </si>
  <si>
    <t>4640012673876</t>
  </si>
  <si>
    <t>4640012673883</t>
  </si>
  <si>
    <t>Я06128</t>
  </si>
  <si>
    <t>БРLv/B1</t>
  </si>
  <si>
    <t>Бумага для паст."Палаццо" 700х1000 "Lavanda" (тёмно-розовая) 10л 160г/5/</t>
  </si>
  <si>
    <t>4640012674071</t>
  </si>
  <si>
    <t>4640012674088</t>
  </si>
  <si>
    <t>Я08044</t>
  </si>
  <si>
    <t>БРr-8154</t>
  </si>
  <si>
    <t>Бумага для паст."Палаццо" 700х1000 "Night blue" (темно-синий) 10л 160г/5/</t>
  </si>
  <si>
    <t>4640012678161</t>
  </si>
  <si>
    <t>4640012678178</t>
  </si>
  <si>
    <t>Я06017</t>
  </si>
  <si>
    <t>БРPG/В1</t>
  </si>
  <si>
    <t>Бумага для паст."Палаццо" 700х1000 "Pearl grey" (серый жемчуг)  10л 160г/5/</t>
  </si>
  <si>
    <t>4640012674194</t>
  </si>
  <si>
    <t>4640012674200</t>
  </si>
  <si>
    <t>Я06023</t>
  </si>
  <si>
    <t>БPR/B1</t>
  </si>
  <si>
    <t>Бумага для паст."Палаццо" 700х1000 "Red" (красный) 10л 160г /5/</t>
  </si>
  <si>
    <t>4640012675085</t>
  </si>
  <si>
    <t>4640012675092</t>
  </si>
  <si>
    <t>Я05993</t>
  </si>
  <si>
    <t>БPS/B1</t>
  </si>
  <si>
    <t>Бумага для паст."Палаццо" 700х1000 "Sand" (песочный) 10л 160г/5/</t>
  </si>
  <si>
    <t>4640012673838</t>
  </si>
  <si>
    <t>4640012673845</t>
  </si>
  <si>
    <t>Я06874</t>
  </si>
  <si>
    <t>БP-6495</t>
  </si>
  <si>
    <t>Бумага для паст."Палаццо" 700х1000 "Snow" (белоснежный) 10л 160г/5/</t>
  </si>
  <si>
    <t>4640012676501</t>
  </si>
  <si>
    <t>4640012676518</t>
  </si>
  <si>
    <t>Я06024</t>
  </si>
  <si>
    <t>БРТ/В1</t>
  </si>
  <si>
    <t>Бумага для паст."Палаццо" 700х1000 "Terracotta" (терракота) 10л 160г /5/</t>
  </si>
  <si>
    <t>4640012674156</t>
  </si>
  <si>
    <t>4640012674163</t>
  </si>
  <si>
    <t>Б09.2</t>
  </si>
  <si>
    <t>Бумага масштабно-координатная в листах</t>
  </si>
  <si>
    <t>030015</t>
  </si>
  <si>
    <t>ПЛ-9395</t>
  </si>
  <si>
    <t>Бумага масштабно-координатная в планшете 20 л А-3 /15/</t>
  </si>
  <si>
    <t>4607112479395</t>
  </si>
  <si>
    <t>4607112479401</t>
  </si>
  <si>
    <t>Я04962</t>
  </si>
  <si>
    <t>ПЛ-9418</t>
  </si>
  <si>
    <t>Бумага масштабно-координатная в планшете 20 л А-4 /30/</t>
  </si>
  <si>
    <t>4607112479418</t>
  </si>
  <si>
    <t>4607112479425</t>
  </si>
  <si>
    <t>030007</t>
  </si>
  <si>
    <t>300054/л</t>
  </si>
  <si>
    <t>Бумага масштабно-координатная ф.400х600 по 300 л.</t>
  </si>
  <si>
    <t>упак</t>
  </si>
  <si>
    <t>4607112473775</t>
  </si>
  <si>
    <t>Я06431</t>
  </si>
  <si>
    <t>ПМ/А2</t>
  </si>
  <si>
    <t>Бумага миллиметровая в папке 20 л. А-2 /10/</t>
  </si>
  <si>
    <t>4640012671766</t>
  </si>
  <si>
    <t>4640012671773</t>
  </si>
  <si>
    <t>030013</t>
  </si>
  <si>
    <t>ПМ/А3</t>
  </si>
  <si>
    <t>Бумага миллиметровая в папке 20 л. А-3 /30/</t>
  </si>
  <si>
    <t>4607112474338</t>
  </si>
  <si>
    <t>4607112474345</t>
  </si>
  <si>
    <t>030012</t>
  </si>
  <si>
    <t>ПМ/А4</t>
  </si>
  <si>
    <t>Бумага миллиметровая в папке 20 л. А-4 /40/</t>
  </si>
  <si>
    <t>4607112474352</t>
  </si>
  <si>
    <t>4607112474369</t>
  </si>
  <si>
    <t>Б09.1.1</t>
  </si>
  <si>
    <t>Бумага масштабно-координатная ГОЛУБАЯ</t>
  </si>
  <si>
    <t>Я05346</t>
  </si>
  <si>
    <t>БМк640/10г</t>
  </si>
  <si>
    <t>Бумага масштабно-координатная ф.640х10 /10/ голубая</t>
  </si>
  <si>
    <t>4607112472624</t>
  </si>
  <si>
    <t>4607112472631</t>
  </si>
  <si>
    <t>Я05347</t>
  </si>
  <si>
    <t>БМк640/20г</t>
  </si>
  <si>
    <t>Бумага масштабно-координатная ф.640х20 /5/ голубая</t>
  </si>
  <si>
    <t>4607112472648</t>
  </si>
  <si>
    <t>4607112472655</t>
  </si>
  <si>
    <t>Я05348</t>
  </si>
  <si>
    <t>БМк640/40г</t>
  </si>
  <si>
    <t>Бумага масштабно-координатная ф.640х40 /5/ голубая</t>
  </si>
  <si>
    <t>4607112472662</t>
  </si>
  <si>
    <t>4607112472679</t>
  </si>
  <si>
    <t>Я05287</t>
  </si>
  <si>
    <t>БМк878/10г</t>
  </si>
  <si>
    <t>Бумага масштабно-координатная ф.878х10 /ст.10/ голубая</t>
  </si>
  <si>
    <t>4607112472686</t>
  </si>
  <si>
    <t>4607112472693</t>
  </si>
  <si>
    <t>Я05288</t>
  </si>
  <si>
    <t>БМк878/20г</t>
  </si>
  <si>
    <t>Бумага масштабно-координатная ф.878х20 /ст.5/ голубая</t>
  </si>
  <si>
    <t>4607112472709</t>
  </si>
  <si>
    <t>4607112472716</t>
  </si>
  <si>
    <t>Я05289</t>
  </si>
  <si>
    <t>БМк878/40г</t>
  </si>
  <si>
    <t>Бумага масштабно-координатная ф.878х40 /ст. 5/ голубая</t>
  </si>
  <si>
    <t>4607112472723</t>
  </si>
  <si>
    <t>4607112472730</t>
  </si>
  <si>
    <t>Б09.1.2</t>
  </si>
  <si>
    <t>Бумага масштабно-координатная ОРАНЖЕВАЯ</t>
  </si>
  <si>
    <t>030001</t>
  </si>
  <si>
    <t>БМк640/10</t>
  </si>
  <si>
    <t>Бумага масштабно-координатная ф.640х10 /10/ оранжевая</t>
  </si>
  <si>
    <t>4607112472747</t>
  </si>
  <si>
    <t>4607112472754</t>
  </si>
  <si>
    <t>030002</t>
  </si>
  <si>
    <t>БМк640/20</t>
  </si>
  <si>
    <t>Бумага масштабно-координатная ф.640х20 /5/ оранжевая</t>
  </si>
  <si>
    <t>4607112472761</t>
  </si>
  <si>
    <t>4607112472778</t>
  </si>
  <si>
    <t>030003</t>
  </si>
  <si>
    <t>БМк640/40</t>
  </si>
  <si>
    <t>Бумага масштабно-координатная ф.640х40 /5/ оранжевая</t>
  </si>
  <si>
    <t>4607112472785</t>
  </si>
  <si>
    <t>4607112472792</t>
  </si>
  <si>
    <t>030014</t>
  </si>
  <si>
    <t>БМк878/10</t>
  </si>
  <si>
    <t>Бумага масштабно-координатная ф.878х10 /ст.10/ оранжевая</t>
  </si>
  <si>
    <t>4607112472808</t>
  </si>
  <si>
    <t>4607112472815</t>
  </si>
  <si>
    <t>030005</t>
  </si>
  <si>
    <t>БМк878/20</t>
  </si>
  <si>
    <t>Бумага масштабно-координатная ф.878х20 /ст.5/ оранжевая</t>
  </si>
  <si>
    <t>4607112472822</t>
  </si>
  <si>
    <t>4607112472839</t>
  </si>
  <si>
    <t>030006</t>
  </si>
  <si>
    <t>БМк878/40</t>
  </si>
  <si>
    <t>Бумага масштабно-координатная ф.878х40 /ст.5/ оранжевая</t>
  </si>
  <si>
    <t>4607112472846</t>
  </si>
  <si>
    <t>4607112472853</t>
  </si>
  <si>
    <t>Б11.2</t>
  </si>
  <si>
    <t>Бумага мешочная (крафт) в листах, для эскизов</t>
  </si>
  <si>
    <t>Т13008</t>
  </si>
  <si>
    <t>БЭП2/20</t>
  </si>
  <si>
    <t>Бумага д/эскизов "Палаццо"20 л А-2 /10/</t>
  </si>
  <si>
    <t>4607112471641</t>
  </si>
  <si>
    <t>4607112471658</t>
  </si>
  <si>
    <t>Т13009</t>
  </si>
  <si>
    <t>БЭП3/20</t>
  </si>
  <si>
    <t>Бумага д/эскизов "Палаццо"20 л А-3 /20/</t>
  </si>
  <si>
    <t>4607112471627</t>
  </si>
  <si>
    <t>4607112471634</t>
  </si>
  <si>
    <t>Т130010</t>
  </si>
  <si>
    <t>БЭП4/20</t>
  </si>
  <si>
    <t>Бумага д/эскизов "Палаццо"20 л А-4 /20/</t>
  </si>
  <si>
    <t>4607112477162</t>
  </si>
  <si>
    <t>4607112477179</t>
  </si>
  <si>
    <t>Я05528</t>
  </si>
  <si>
    <t>Б-0097</t>
  </si>
  <si>
    <t>Бумага для набросков "Париж"200 л А-3 /3/</t>
  </si>
  <si>
    <t>4640012670097</t>
  </si>
  <si>
    <t>4640012670103</t>
  </si>
  <si>
    <t>Я05343</t>
  </si>
  <si>
    <t>БК-2527</t>
  </si>
  <si>
    <t>Бумага для эскизов (крафт) 200 г 500х700 по 50 л</t>
  </si>
  <si>
    <t>4640012672534</t>
  </si>
  <si>
    <t>Я21810</t>
  </si>
  <si>
    <t>БЭ-7403</t>
  </si>
  <si>
    <t>Бумага для эскизов, 200 гр, цвет палевый, ф.210х297 по 50 л</t>
  </si>
  <si>
    <t>4610086307410</t>
  </si>
  <si>
    <t>Я21809</t>
  </si>
  <si>
    <t>БЭ-7380</t>
  </si>
  <si>
    <t>Бумага для эскизов, 200 гр, цвет палевый, ф.297х420 по 50 л</t>
  </si>
  <si>
    <t>4610086307397</t>
  </si>
  <si>
    <t>Я21808</t>
  </si>
  <si>
    <t>БЭ-7366</t>
  </si>
  <si>
    <t>Бумага для эскизов, 200 гр, цвет палевый, ф.420х594 по 50 л</t>
  </si>
  <si>
    <t>4610086307373</t>
  </si>
  <si>
    <t>Я21807</t>
  </si>
  <si>
    <t>БЭ-7342</t>
  </si>
  <si>
    <t>Бумага для эскизов, 200 гр, цвет палевый, ф.600х840 по 100 л</t>
  </si>
  <si>
    <t>4610086307359</t>
  </si>
  <si>
    <t>Я21811</t>
  </si>
  <si>
    <t>БЭ-7489</t>
  </si>
  <si>
    <t>Бумага для эскизов, 200 гр, цвет сл. кость, ф.210х297 по 50 л</t>
  </si>
  <si>
    <t>4610086307496</t>
  </si>
  <si>
    <t>Я21812</t>
  </si>
  <si>
    <t>БЭ-7465</t>
  </si>
  <si>
    <t>Бумага для эскизов, 200 гр, цвет сл. кость, ф.297х420 по 50 л</t>
  </si>
  <si>
    <t>4610086307472</t>
  </si>
  <si>
    <t>Я21813</t>
  </si>
  <si>
    <t>БЭ-7441</t>
  </si>
  <si>
    <t>Бумага для эскизов, 200 гр, цвет сл. кость, ф.420х594 по 50 л</t>
  </si>
  <si>
    <t>4610086307458</t>
  </si>
  <si>
    <t>Я21814</t>
  </si>
  <si>
    <t>БЭ-7427</t>
  </si>
  <si>
    <t>Бумага для эскизов, 200 гр, цвет сл. кость, ф.600х840 по 100 л</t>
  </si>
  <si>
    <t>4610086307434</t>
  </si>
  <si>
    <t>Я13770</t>
  </si>
  <si>
    <t>БК-4517</t>
  </si>
  <si>
    <t>Крафт-бумага 70г/м2, формат А1 (600х840) 100 листов</t>
  </si>
  <si>
    <t>4660027954524</t>
  </si>
  <si>
    <t>00-00003542</t>
  </si>
  <si>
    <t>БК-9117</t>
  </si>
  <si>
    <t>Крафт-бумага, 200 гр, цвет графит, ф.210х297 по 50 л</t>
  </si>
  <si>
    <t>00-00003543</t>
  </si>
  <si>
    <t>БК-9124</t>
  </si>
  <si>
    <t>Крафт-бумага, 200 гр, цвет графит, ф.297х420 по 50 л</t>
  </si>
  <si>
    <t>00-00003544</t>
  </si>
  <si>
    <t>БК-9131</t>
  </si>
  <si>
    <t>Крафт-бумага, 200 гр, цвет графит, ф.420х594 по 50 л</t>
  </si>
  <si>
    <t>00-00003545</t>
  </si>
  <si>
    <t>БК-9148</t>
  </si>
  <si>
    <t>Крафт-бумага, 200 гр, цвет графит, ф.600х840 по 50 л</t>
  </si>
  <si>
    <t>Б11.1</t>
  </si>
  <si>
    <t>Бумага мешочная (крафт) в рулончиках</t>
  </si>
  <si>
    <t>Я06930</t>
  </si>
  <si>
    <t>БК-6174</t>
  </si>
  <si>
    <t>Бумага мешочная (крафт) м.70 ф.420х20 /10/</t>
  </si>
  <si>
    <t>4640012676174</t>
  </si>
  <si>
    <t>4640012676181</t>
  </si>
  <si>
    <t>Я06931</t>
  </si>
  <si>
    <t>БК-6198</t>
  </si>
  <si>
    <t>Бумага мешочная (крафт) м.70 ф.420х40 /5/</t>
  </si>
  <si>
    <t>4640012676198</t>
  </si>
  <si>
    <t>4640012676204</t>
  </si>
  <si>
    <t>610013</t>
  </si>
  <si>
    <t>БК840/10</t>
  </si>
  <si>
    <t>Бумага мешочная (крафт) м.70 ф.840х10 /15/</t>
  </si>
  <si>
    <t>4607112474482</t>
  </si>
  <si>
    <t>4607112474499</t>
  </si>
  <si>
    <t>610012</t>
  </si>
  <si>
    <t>БК840/20</t>
  </si>
  <si>
    <t>Бумага мешочная (крафт) м.70 ф.840х20 /10/</t>
  </si>
  <si>
    <t>4607112474505</t>
  </si>
  <si>
    <t>4607112474512</t>
  </si>
  <si>
    <t>Я06003</t>
  </si>
  <si>
    <t>БК840/40</t>
  </si>
  <si>
    <t>Бумага мешочная (крафт) м.70 ф.840х40 /5/</t>
  </si>
  <si>
    <t>4640012674811</t>
  </si>
  <si>
    <t>4640012674828</t>
  </si>
  <si>
    <t>Б12</t>
  </si>
  <si>
    <t>Бумага с водяным знаком</t>
  </si>
  <si>
    <t>Я06398</t>
  </si>
  <si>
    <t>С водяным знаком Лилия м.80 ф.297х420 по 500 л</t>
  </si>
  <si>
    <t>310009</t>
  </si>
  <si>
    <t>БВЗ-2902</t>
  </si>
  <si>
    <t>С водяным знаком Пики м.100 ф.297х420 по 250 л</t>
  </si>
  <si>
    <t>4607090582902</t>
  </si>
  <si>
    <t>Я07273</t>
  </si>
  <si>
    <t>БВЗ-0646</t>
  </si>
  <si>
    <t>С водяным знаком Пирамида м.80 А3  палевая по 250 л</t>
  </si>
  <si>
    <t>310011</t>
  </si>
  <si>
    <t>БВЗ-0335</t>
  </si>
  <si>
    <t>С водяным знаком Пирамида м.80 ф.210х297 по 250 л</t>
  </si>
  <si>
    <t>4607090580335</t>
  </si>
  <si>
    <t>Я07272</t>
  </si>
  <si>
    <t>БВЗ-0684</t>
  </si>
  <si>
    <t>С водяным знаком Решетка м.80 А3 зеленая по 250 л</t>
  </si>
  <si>
    <t>4640012670691</t>
  </si>
  <si>
    <t>310017</t>
  </si>
  <si>
    <t>БВЗ-0472</t>
  </si>
  <si>
    <t>С водяным знаком Решетка м.80 ф.297х420 по 250 л</t>
  </si>
  <si>
    <t>4607090580472</t>
  </si>
  <si>
    <t>310020</t>
  </si>
  <si>
    <t>БВЗ-0175</t>
  </si>
  <si>
    <t>С водяным знаком Рябинка м.80 ф.297х420 по 250 л</t>
  </si>
  <si>
    <t>4607090580175</t>
  </si>
  <si>
    <t>310023</t>
  </si>
  <si>
    <t>БВЗ-0113</t>
  </si>
  <si>
    <t>С водяным знаком Снежинка м.80 ф.297х420 по 250 л</t>
  </si>
  <si>
    <t>4607090580113</t>
  </si>
  <si>
    <t>Б05</t>
  </si>
  <si>
    <t>Бумага с тиснением</t>
  </si>
  <si>
    <t>Я04472</t>
  </si>
  <si>
    <t>БТД/А2</t>
  </si>
  <si>
    <t>Бумага с тиснением "Дерево" А-2 (420х594) 50 л.</t>
  </si>
  <si>
    <t>4607112479920</t>
  </si>
  <si>
    <t>Т53001</t>
  </si>
  <si>
    <t>БТД/А3</t>
  </si>
  <si>
    <t>Бумага с тиснением "Дерево" А-3 (297х420) 50 л.</t>
  </si>
  <si>
    <t>4607112477926</t>
  </si>
  <si>
    <t>Т53005</t>
  </si>
  <si>
    <t>БТД/А4</t>
  </si>
  <si>
    <t>Бумага с тиснением "Дерево" А-4 (210х297) 50 л.</t>
  </si>
  <si>
    <t>4607112477902</t>
  </si>
  <si>
    <t>Я04473</t>
  </si>
  <si>
    <t>БТ-9838</t>
  </si>
  <si>
    <t>Бумага с тиснением "Кожа" А-2 (420х594) 50 л.</t>
  </si>
  <si>
    <t>4607112479845</t>
  </si>
  <si>
    <t>Т53010</t>
  </si>
  <si>
    <t>БТК/А3</t>
  </si>
  <si>
    <t>Бумага с тиснением "Кожа" А-3 (297х420) 50 л.</t>
  </si>
  <si>
    <t>4607112477124</t>
  </si>
  <si>
    <t>Т53006</t>
  </si>
  <si>
    <t>БТК/А4</t>
  </si>
  <si>
    <t>Бумага с тиснением "Кожа" А-4 (210х297) 50 л.</t>
  </si>
  <si>
    <t>4607112477087</t>
  </si>
  <si>
    <t>Т53013</t>
  </si>
  <si>
    <t>БТЛ/А2</t>
  </si>
  <si>
    <t>Бумага с тиснением "Лён" А-2 (420х594) 50 л.</t>
  </si>
  <si>
    <t>4607112479906</t>
  </si>
  <si>
    <t>Т53002</t>
  </si>
  <si>
    <t>БТЛ/А3</t>
  </si>
  <si>
    <t>Бумага с тиснением "Лён" А-3 (297х420) 50 л.</t>
  </si>
  <si>
    <t>4607112477155</t>
  </si>
  <si>
    <t>Т53007</t>
  </si>
  <si>
    <t>БТЛ/А4</t>
  </si>
  <si>
    <t>Бумага с тиснением "Лён" А-4 (210х297) 50 л.</t>
  </si>
  <si>
    <t>4607112477117</t>
  </si>
  <si>
    <t>Я13805</t>
  </si>
  <si>
    <t>БТС-5477</t>
  </si>
  <si>
    <t>Бумага с тиснением "Скорлупа" 280гр А-3 (297х420) 30 л.</t>
  </si>
  <si>
    <t>4660027955484</t>
  </si>
  <si>
    <t>Я11409</t>
  </si>
  <si>
    <t>БТС-1851</t>
  </si>
  <si>
    <t>Бумага с тиснением "Скорлупа" 620х940 200 гр, 100 л.</t>
  </si>
  <si>
    <t>4660027951851</t>
  </si>
  <si>
    <t>Т53012</t>
  </si>
  <si>
    <t>БТС/А2</t>
  </si>
  <si>
    <t>Бумага с тиснением "Скорлупа" А-2 (420х594) 50 л.</t>
  </si>
  <si>
    <t>4607112479883</t>
  </si>
  <si>
    <t>Т53003</t>
  </si>
  <si>
    <t>БТС/А3</t>
  </si>
  <si>
    <t>Бумага с тиснением "Скорлупа" А-3 (297х420) 50 л.</t>
  </si>
  <si>
    <t>4607112477148</t>
  </si>
  <si>
    <t>Т53008</t>
  </si>
  <si>
    <t>БТС/А4</t>
  </si>
  <si>
    <t>Бумага с тиснением "Скорлупа" А-4 (210х297) 50 л.</t>
  </si>
  <si>
    <t>4607112477100</t>
  </si>
  <si>
    <t>Я16147</t>
  </si>
  <si>
    <t>БТС-2804</t>
  </si>
  <si>
    <t>Бумага с тиснением "Скорлупа" палевая 620х940 200 гр, 100 л.</t>
  </si>
  <si>
    <t>4610086302811</t>
  </si>
  <si>
    <t>Я16148</t>
  </si>
  <si>
    <t>БТС-2828</t>
  </si>
  <si>
    <t>Бумага с тиснением "Скорлупа" палевая А-2 (420х594) 200гр. 50 л.</t>
  </si>
  <si>
    <t>4610086302835</t>
  </si>
  <si>
    <t>Я16149</t>
  </si>
  <si>
    <t>БТС-2842</t>
  </si>
  <si>
    <t>Бумага с тиснением "Скорлупа" палевая А-3 (297х420) 200гр. 50 л.</t>
  </si>
  <si>
    <t>4610086302859</t>
  </si>
  <si>
    <t>Я16150</t>
  </si>
  <si>
    <t>БТС-2866</t>
  </si>
  <si>
    <t>Бумага с тиснением "Скорлупа" палевая А-4 (210х297) 200гр. 50 л.</t>
  </si>
  <si>
    <t>4610086302873</t>
  </si>
  <si>
    <t>Я11520</t>
  </si>
  <si>
    <t>БТХ-1820</t>
  </si>
  <si>
    <t>Бумага с тиснением "Холст" 620х940 200 гр, 100 л.</t>
  </si>
  <si>
    <t>4660027951837</t>
  </si>
  <si>
    <t>Я04382</t>
  </si>
  <si>
    <t>БТХ/А2</t>
  </si>
  <si>
    <t>Бумага с тиснением "Холст" А-2 (420х594) 50 л.</t>
  </si>
  <si>
    <t>4607112479869</t>
  </si>
  <si>
    <t>Т53004</t>
  </si>
  <si>
    <t>БТХ/А3</t>
  </si>
  <si>
    <t>Бумага с тиснением "Холст" А-3 (297х420) 50 л.</t>
  </si>
  <si>
    <t>4607112477131</t>
  </si>
  <si>
    <t>Т53009</t>
  </si>
  <si>
    <t>БТХ/А4</t>
  </si>
  <si>
    <t>Бумага с тиснением "Холст" А-4 (210х297) 50 л.</t>
  </si>
  <si>
    <t>4607112477094</t>
  </si>
  <si>
    <t>Я19203</t>
  </si>
  <si>
    <t>БТХ-4747</t>
  </si>
  <si>
    <t>Бумага с тиснением "Холст" сл.кость 620х940 200 гр, 100 л.</t>
  </si>
  <si>
    <t>4610086304754</t>
  </si>
  <si>
    <t>Я04325</t>
  </si>
  <si>
    <t>БТ-0233</t>
  </si>
  <si>
    <t>Бумага с тиснением м.200г "Лён" палевый А-2 (420х594) 50 л</t>
  </si>
  <si>
    <t>4640012670462</t>
  </si>
  <si>
    <t>Я04444</t>
  </si>
  <si>
    <t>БТ-0257</t>
  </si>
  <si>
    <t>Бумага с тиснением м.200г "Лён" палевый А-3 (297х420) 50 л</t>
  </si>
  <si>
    <t>4640012670455</t>
  </si>
  <si>
    <t>Я04445</t>
  </si>
  <si>
    <t>БТ-0271</t>
  </si>
  <si>
    <t>Бумага с тиснением м.200г "Лён" палевый А-4 (210х297) 50 л</t>
  </si>
  <si>
    <t>4640012670448</t>
  </si>
  <si>
    <t>Т53015</t>
  </si>
  <si>
    <t>БТ-0219</t>
  </si>
  <si>
    <t>Бумага с тиснением м.200г "Лён" палевый ф.600х840 по 100 л</t>
  </si>
  <si>
    <t>4640012670226</t>
  </si>
  <si>
    <t>Я04326</t>
  </si>
  <si>
    <t>БТ-9975</t>
  </si>
  <si>
    <t>Бумага с тиснением м.260г "Лён" палевый А-2 (420х594) 50 л</t>
  </si>
  <si>
    <t>4640012670516</t>
  </si>
  <si>
    <t>Я04380</t>
  </si>
  <si>
    <t>БТ-9951</t>
  </si>
  <si>
    <t>Бумага с тиснением м.260г "Лён" палевый А-3 (297х420) 50 л</t>
  </si>
  <si>
    <t>4607112479968</t>
  </si>
  <si>
    <t>Я04381</t>
  </si>
  <si>
    <t>БТ-9937</t>
  </si>
  <si>
    <t>Бумага с тиснением м.260г "Лён" палевый А-4 (210х297) 50 л</t>
  </si>
  <si>
    <t>4607112479944</t>
  </si>
  <si>
    <t>Т53014</t>
  </si>
  <si>
    <t>БТ-0295</t>
  </si>
  <si>
    <t>Бумага с тиснением м.260г "Лён" палевый ф.600х840 по 100 л</t>
  </si>
  <si>
    <t>4640012670301</t>
  </si>
  <si>
    <t>Б04.2</t>
  </si>
  <si>
    <t>Бумага торшон Elit Art</t>
  </si>
  <si>
    <t>Т62003</t>
  </si>
  <si>
    <t>БТ-4897</t>
  </si>
  <si>
    <t>Бумага торшон 300г 350х500 10л /5/</t>
  </si>
  <si>
    <t>4640012674903</t>
  </si>
  <si>
    <t>4640012674910</t>
  </si>
  <si>
    <t>Т62002</t>
  </si>
  <si>
    <t>БТ-4927</t>
  </si>
  <si>
    <t>Бумага торшон 300г 500х700 10л /5/</t>
  </si>
  <si>
    <t>4640012674934</t>
  </si>
  <si>
    <t>4640012674941</t>
  </si>
  <si>
    <t>Т62001</t>
  </si>
  <si>
    <t>БТ-4958</t>
  </si>
  <si>
    <t>Бумага торшон 300г 700х1000 10л /5/</t>
  </si>
  <si>
    <t>4640012674965</t>
  </si>
  <si>
    <t>4640012674972</t>
  </si>
  <si>
    <t>ТГ</t>
  </si>
  <si>
    <t>Бумага цветная</t>
  </si>
  <si>
    <t>Я08947</t>
  </si>
  <si>
    <t>ЦБ-0243</t>
  </si>
  <si>
    <t>Набор цв. бумаги "Белочка" 2-х стор. А-4 8цв.16л./30/,</t>
  </si>
  <si>
    <t>4660027950243</t>
  </si>
  <si>
    <t>4660027950250</t>
  </si>
  <si>
    <t>ТГ0001</t>
  </si>
  <si>
    <t>ЦБ-8</t>
  </si>
  <si>
    <t>Набор цв. бумаги "Котик" А-4 8цв.16л. /30/.</t>
  </si>
  <si>
    <t>4607112472150</t>
  </si>
  <si>
    <t>4607112472167</t>
  </si>
  <si>
    <t>Я17543</t>
  </si>
  <si>
    <t>ЦБ-3474</t>
  </si>
  <si>
    <t>Набор цв. бумаги "Котик" А-5 8цв.16л. /30/</t>
  </si>
  <si>
    <t>4610086303474</t>
  </si>
  <si>
    <t>4610086303481</t>
  </si>
  <si>
    <t>Я20455</t>
  </si>
  <si>
    <t>ПО-6833</t>
  </si>
  <si>
    <t>Набор цв. бумаги "Крабик" 195х295 8цв.24л. /30/.</t>
  </si>
  <si>
    <t>4610086306833</t>
  </si>
  <si>
    <t>4610086306871</t>
  </si>
  <si>
    <t>ТГ0002</t>
  </si>
  <si>
    <t>ЦБ-10</t>
  </si>
  <si>
    <t>Набор цв. бумаги "Собачка" А-4 10цв.10л. /40/.</t>
  </si>
  <si>
    <t>4607112472136</t>
  </si>
  <si>
    <t>4607112472143</t>
  </si>
  <si>
    <t>Я17085</t>
  </si>
  <si>
    <t>ЦБ-3061</t>
  </si>
  <si>
    <t>Набор цв. бумаги "Страна чудес" (Алиса выросла) 2-х стор. А-4 на скр. 48цв.48л./ 20/</t>
  </si>
  <si>
    <t>4610086303061</t>
  </si>
  <si>
    <t>4610086303078</t>
  </si>
  <si>
    <t>Я08948</t>
  </si>
  <si>
    <t>ЦБ-0229</t>
  </si>
  <si>
    <t>Набор цв. бумаги "Страна чудес" (Гусеница) 2-х стор. А-4 10цв.10л./  40/,</t>
  </si>
  <si>
    <t>4660027950229</t>
  </si>
  <si>
    <t>4660027950236</t>
  </si>
  <si>
    <t>Я13187</t>
  </si>
  <si>
    <t>ЦБ-3558</t>
  </si>
  <si>
    <t>Набор цв. бумаги "Страна чудес" (Красная Королева) 2-х стор. А-4 18цв.18л./  30/</t>
  </si>
  <si>
    <t>4660027953558</t>
  </si>
  <si>
    <t>4660027953565</t>
  </si>
  <si>
    <t>Я13028</t>
  </si>
  <si>
    <t>ЦБ-3534</t>
  </si>
  <si>
    <t>Набор цв. бумаги "Страна чудес" (Чаепитие) 2-х стор. А-4 на скр. 36цв.36л./20/</t>
  </si>
  <si>
    <t>4660027953534</t>
  </si>
  <si>
    <t>4660027953541</t>
  </si>
  <si>
    <t>Я09650</t>
  </si>
  <si>
    <t>ЦБ-1004</t>
  </si>
  <si>
    <t>Набор цв. бумаги на скрепке "Страна чудес" (Чеширский Кот) А-4 8цв.16л./40/</t>
  </si>
  <si>
    <t>4660027951004</t>
  </si>
  <si>
    <t>4660027951011</t>
  </si>
  <si>
    <t>Я09669</t>
  </si>
  <si>
    <t>ЦБ-0823</t>
  </si>
  <si>
    <t>Набор цв. бумаги на скрепке "Страна чудес" (Шляпник) 2-х стор. А-4 8цв.16л./50/</t>
  </si>
  <si>
    <t>4660027950823</t>
  </si>
  <si>
    <t>4660027950830</t>
  </si>
  <si>
    <t>Я14759</t>
  </si>
  <si>
    <t>ЦБ-3879</t>
  </si>
  <si>
    <t>Набор цв. мел. бумаги "Страна чудес" (Приключение в саду) А-4 14цв.14л./  30/,</t>
  </si>
  <si>
    <t>4660027953879</t>
  </si>
  <si>
    <t>4660027953886</t>
  </si>
  <si>
    <t>Я21704</t>
  </si>
  <si>
    <t>ЦБ-7045</t>
  </si>
  <si>
    <t>Набор цв.бумаги "Мышки договариваются" 205х284, 16цв.16л /30/</t>
  </si>
  <si>
    <t>4610086307045</t>
  </si>
  <si>
    <t>4610086307052</t>
  </si>
  <si>
    <t>00-00002913</t>
  </si>
  <si>
    <t>ЦБ-8776</t>
  </si>
  <si>
    <t>Набор цв.бумаги на скрепке "Морские коньки" 2-х стор. А-4 14цв.14л./30/</t>
  </si>
  <si>
    <t>4610086308776</t>
  </si>
  <si>
    <t>4610086308783</t>
  </si>
  <si>
    <t>Я17626</t>
  </si>
  <si>
    <t>ЦББ-3412</t>
  </si>
  <si>
    <t>Набор цветной бархатной бумаги А-5, 5цв.5л. (пакет на европодвесе) /40/</t>
  </si>
  <si>
    <t>4610086303412</t>
  </si>
  <si>
    <t>4610086303429</t>
  </si>
  <si>
    <t>Я18365</t>
  </si>
  <si>
    <t>ЦКБ-3375</t>
  </si>
  <si>
    <t>Набор цветной крепированной бумаги 200х50, 9цв.18 рул. /5/</t>
  </si>
  <si>
    <t>4610086303375</t>
  </si>
  <si>
    <t>4610086303382</t>
  </si>
  <si>
    <t>Я18481</t>
  </si>
  <si>
    <t>ЦКБ-3399</t>
  </si>
  <si>
    <t>Набор цветной крепированной бумаги 250х50, 10цв.20 рул. /5/</t>
  </si>
  <si>
    <t>4610086303399</t>
  </si>
  <si>
    <t>4610086303405</t>
  </si>
  <si>
    <t>Я18384</t>
  </si>
  <si>
    <t>ЦКБ-3351</t>
  </si>
  <si>
    <t>Набор цветной крепированной бумаги 250х50, 7цв.14 рул. /6/</t>
  </si>
  <si>
    <t>4610086303351</t>
  </si>
  <si>
    <t>4610086303368</t>
  </si>
  <si>
    <t>Я19793</t>
  </si>
  <si>
    <t>ЦКБ-5935</t>
  </si>
  <si>
    <t>Набор цветной крепированной бумаги АССОРТИ, 9цв.18 рул. /5/</t>
  </si>
  <si>
    <t>4610086305935</t>
  </si>
  <si>
    <t>4610086305942</t>
  </si>
  <si>
    <t>Я17156</t>
  </si>
  <si>
    <t>ЦБМ-3436</t>
  </si>
  <si>
    <t>Набор цветной металлизированной бумаги А-4, 4цв.8л. (пакет на европодвесе) /40/</t>
  </si>
  <si>
    <t>4610086303436</t>
  </si>
  <si>
    <t>4610086303443</t>
  </si>
  <si>
    <t>Я17178</t>
  </si>
  <si>
    <t>ЦБФ-3450</t>
  </si>
  <si>
    <t>Набор цветной флуоресцентной бумаги А-4, 4цв.8л. (пакет на европодвесе) /40/</t>
  </si>
  <si>
    <t>4610086303450</t>
  </si>
  <si>
    <t>4610086303467</t>
  </si>
  <si>
    <t>Б07</t>
  </si>
  <si>
    <t>Бумага чёрная</t>
  </si>
  <si>
    <t>Я06092</t>
  </si>
  <si>
    <t>БР-5450</t>
  </si>
  <si>
    <t>Бумага для паст. "Палаццо" 160гр  "Dark night" ф.1200х5 м</t>
  </si>
  <si>
    <t>4640012675450</t>
  </si>
  <si>
    <t>Т54001</t>
  </si>
  <si>
    <t>БТВ/А2</t>
  </si>
  <si>
    <t>Бумага тонированная А-2 "Black", 200гр 10 л. /5/</t>
  </si>
  <si>
    <t>4607112471795</t>
  </si>
  <si>
    <t>4607112471801</t>
  </si>
  <si>
    <t>Т54002</t>
  </si>
  <si>
    <t>БТВ/А3</t>
  </si>
  <si>
    <t>Бумага тонированная А-3 "Black", 200гр 10 л. /5/</t>
  </si>
  <si>
    <t>4607112471771</t>
  </si>
  <si>
    <t>4607112471788</t>
  </si>
  <si>
    <t>Т54003</t>
  </si>
  <si>
    <t>БТВ/А4</t>
  </si>
  <si>
    <t>Бумага тонированная А-4 "Black", 200гр 10 л. /10/</t>
  </si>
  <si>
    <t>4607112471757</t>
  </si>
  <si>
    <t>4607112471764</t>
  </si>
  <si>
    <t>Б01.1</t>
  </si>
  <si>
    <t>Бумага чертежная (ватман) 180 гр</t>
  </si>
  <si>
    <t>410003</t>
  </si>
  <si>
    <t>БЧ-0552</t>
  </si>
  <si>
    <t>Бумага чертежная м.А фирм.м.180 ф.210х297 по 100 л</t>
  </si>
  <si>
    <t>4607112470552</t>
  </si>
  <si>
    <t>410002</t>
  </si>
  <si>
    <t>БЧ-0569</t>
  </si>
  <si>
    <t>Бумага чертежная м.А фирм.м.180 ф.297х420 по 100 л</t>
  </si>
  <si>
    <t>4607112470569</t>
  </si>
  <si>
    <t>410001</t>
  </si>
  <si>
    <t>БЧ-0576</t>
  </si>
  <si>
    <t>Бумага чертежная м.А фирм.м.180 ф.594х420 по 100 л</t>
  </si>
  <si>
    <t>4607112470576</t>
  </si>
  <si>
    <t>00-00004280</t>
  </si>
  <si>
    <t>Бумага чертежная м.А фирм.м.180 ф.610х860 по 100 л .</t>
  </si>
  <si>
    <t>4607090582940</t>
  </si>
  <si>
    <t>410004</t>
  </si>
  <si>
    <t>Бумага чертежная м.А фирм.м.180 ф.610х860 по 300 л .</t>
  </si>
  <si>
    <t>4607090580847</t>
  </si>
  <si>
    <t>Б01.2</t>
  </si>
  <si>
    <t>Бумага чертежная (ватман) 200 гр</t>
  </si>
  <si>
    <t>Я05059</t>
  </si>
  <si>
    <t>БЧ-2046</t>
  </si>
  <si>
    <t>Бумага чертежная м.А фирм.м.200 ф.1200*840 по 5 л/ кор</t>
  </si>
  <si>
    <t>4640012672053</t>
  </si>
  <si>
    <t>Я04162</t>
  </si>
  <si>
    <t>БЧ10/1200</t>
  </si>
  <si>
    <t>Бумага чертежная м.А фирм.м.200 ф.1200х10 м</t>
  </si>
  <si>
    <t>4607112479340</t>
  </si>
  <si>
    <t>420007</t>
  </si>
  <si>
    <t>БЧ/1200</t>
  </si>
  <si>
    <t>Бумага чертежная м.А фирм.м.200 ф.1200х20 м</t>
  </si>
  <si>
    <t>4607112473041</t>
  </si>
  <si>
    <t>Я04197</t>
  </si>
  <si>
    <t>БЧ10/1500</t>
  </si>
  <si>
    <t>Бумага чертежная м.А фирм.м.200 ф.1500х10 м</t>
  </si>
  <si>
    <t>4640012670318</t>
  </si>
  <si>
    <t>420005</t>
  </si>
  <si>
    <t>БЧ-0583</t>
  </si>
  <si>
    <t>Бумага чертежная м.А фирм.м.200 ф.210х297 по 100 л</t>
  </si>
  <si>
    <t>4607112470583</t>
  </si>
  <si>
    <t>420004</t>
  </si>
  <si>
    <t>БЧ-0590</t>
  </si>
  <si>
    <t>Бумага чертежная м.А фирм.м.200 ф.297х420 по 100 л</t>
  </si>
  <si>
    <t>4607112470590</t>
  </si>
  <si>
    <t>Я18670</t>
  </si>
  <si>
    <t>БЧ-0606</t>
  </si>
  <si>
    <t>Бумага чертежная м.А фирм.м.200 ф.594х420 по 100 л</t>
  </si>
  <si>
    <t>4607112470606</t>
  </si>
  <si>
    <t>420010</t>
  </si>
  <si>
    <t>Бумага чертежная м.А фирм.м.200 ф.610х860 по 100 л</t>
  </si>
  <si>
    <t>4607090582957</t>
  </si>
  <si>
    <t>Я14222</t>
  </si>
  <si>
    <t>БЧ-5811</t>
  </si>
  <si>
    <t>Бумага чертежная м.А фирм.м.200 ф.610х860 по 30 л</t>
  </si>
  <si>
    <t>4660027955828</t>
  </si>
  <si>
    <t>420009</t>
  </si>
  <si>
    <t>Бумага чертежная м.А фирм.м.200 ф.610х860 по 300 л</t>
  </si>
  <si>
    <t>4607090580823</t>
  </si>
  <si>
    <t>Я05167</t>
  </si>
  <si>
    <t>БЧ-2503</t>
  </si>
  <si>
    <t>Бумага чертежная м.А фирм.м.200 ф.610х860 по 3л/кор</t>
  </si>
  <si>
    <t>4640012672503</t>
  </si>
  <si>
    <t>Я15952</t>
  </si>
  <si>
    <t>БЧ-1035</t>
  </si>
  <si>
    <t>Бумага чертежная м.А фирм.м.200 ф.610х860 по 50 л</t>
  </si>
  <si>
    <t>4660027951035</t>
  </si>
  <si>
    <t>Я05166</t>
  </si>
  <si>
    <t>БЧ-2510</t>
  </si>
  <si>
    <t>Бумага чертежная м.А фирм.м.200 ф.610х860 по 5л/кор</t>
  </si>
  <si>
    <t>4640012672510</t>
  </si>
  <si>
    <t>Я12532</t>
  </si>
  <si>
    <t>Детская пастель</t>
  </si>
  <si>
    <t>Т19016</t>
  </si>
  <si>
    <t>П-1882</t>
  </si>
  <si>
    <t>Папка для пастелей "Страна чудес" (Пугало) А3 4 цв ,8л /30/</t>
  </si>
  <si>
    <t>4660027951882</t>
  </si>
  <si>
    <t>4660027951899</t>
  </si>
  <si>
    <t>Т19017</t>
  </si>
  <si>
    <t>П-1868</t>
  </si>
  <si>
    <t>Папка для пастелей "Страна чудес" (Сон в маковом поле) А4 4 цв,8л /30/</t>
  </si>
  <si>
    <t>4660027951868</t>
  </si>
  <si>
    <t>4660027951875</t>
  </si>
  <si>
    <t>Т19018</t>
  </si>
  <si>
    <t>ПЛ-1905</t>
  </si>
  <si>
    <t>Планшет для пастелей "Страна чудес" (Полет на воздушном шаре) А4 3 цв,12л /20/</t>
  </si>
  <si>
    <t>4660027951905</t>
  </si>
  <si>
    <t>4660027951912</t>
  </si>
  <si>
    <t>Б10.1.2</t>
  </si>
  <si>
    <t>Калька бумажная  в листах</t>
  </si>
  <si>
    <t>640003</t>
  </si>
  <si>
    <t>КБЛ-3782</t>
  </si>
  <si>
    <t>Калька бумажная листовая м.40 ф.210х297 по 250 л.</t>
  </si>
  <si>
    <t>4607112473782</t>
  </si>
  <si>
    <t>640004</t>
  </si>
  <si>
    <t>КБЛ-3799</t>
  </si>
  <si>
    <t>Калька бумажная листовая м.40 ф.297х420 по 250 л.</t>
  </si>
  <si>
    <t>4607112473799</t>
  </si>
  <si>
    <t>Б10.1.1</t>
  </si>
  <si>
    <t>Калька бумажная 40 гр. в рулонах</t>
  </si>
  <si>
    <t>630001</t>
  </si>
  <si>
    <t>КБ-4086</t>
  </si>
  <si>
    <t>Калька бумажная м.40 ф.420 по 20 м /25/</t>
  </si>
  <si>
    <t>4607112474086</t>
  </si>
  <si>
    <t>4607112470798</t>
  </si>
  <si>
    <t>630002</t>
  </si>
  <si>
    <t>КБ-4093</t>
  </si>
  <si>
    <t>Калька бумажная м.40 ф.420 по 40 м /9/</t>
  </si>
  <si>
    <t>4607112474093</t>
  </si>
  <si>
    <t>4607112470804</t>
  </si>
  <si>
    <t>630003</t>
  </si>
  <si>
    <t>КБ-4109</t>
  </si>
  <si>
    <t>Калька бумажная м.40 ф.625 по 10 м /30/</t>
  </si>
  <si>
    <t>4607112474109</t>
  </si>
  <si>
    <t>4607112470811</t>
  </si>
  <si>
    <t>630004</t>
  </si>
  <si>
    <t>КБ-4116</t>
  </si>
  <si>
    <t>Калька бумажная м.40 ф.625 по 20 м  /25/</t>
  </si>
  <si>
    <t>4607112474116</t>
  </si>
  <si>
    <t>4607112474123</t>
  </si>
  <si>
    <t>630005</t>
  </si>
  <si>
    <t>КБ-4130</t>
  </si>
  <si>
    <t>Калька бумажная м.40 ф.625 по 40 м /9/</t>
  </si>
  <si>
    <t>4607112474130</t>
  </si>
  <si>
    <t>4607112470835</t>
  </si>
  <si>
    <t>630006</t>
  </si>
  <si>
    <t>КБ-4147</t>
  </si>
  <si>
    <t>Калька бумажная м.40 ф.878 по 10 м /30/</t>
  </si>
  <si>
    <t>4607112474147</t>
  </si>
  <si>
    <t>4607112470842</t>
  </si>
  <si>
    <t>630007</t>
  </si>
  <si>
    <t>КБ-4154</t>
  </si>
  <si>
    <t>Калька бумажная м.40 ф.878 по 20 м /15/</t>
  </si>
  <si>
    <t>4607112474154</t>
  </si>
  <si>
    <t>4607112470859</t>
  </si>
  <si>
    <t>630008</t>
  </si>
  <si>
    <t>КБ-4161</t>
  </si>
  <si>
    <t>Калька бумажная м.40 ф.878 по 40 м /9/</t>
  </si>
  <si>
    <t>4607112474161</t>
  </si>
  <si>
    <t>4607112470866</t>
  </si>
  <si>
    <t>Б10.2</t>
  </si>
  <si>
    <t>Калька для дизайнерских работ</t>
  </si>
  <si>
    <t>640006</t>
  </si>
  <si>
    <t>КДР/А2</t>
  </si>
  <si>
    <t>Калька д/чертёжных и дизайнерских работ в папке 40 л. А-2 /10/</t>
  </si>
  <si>
    <t>4607112473546</t>
  </si>
  <si>
    <t>4607112473553</t>
  </si>
  <si>
    <t>640005</t>
  </si>
  <si>
    <t>КДР/А3</t>
  </si>
  <si>
    <t>Калька д/чертёжных и дизайнерских работ в папке 40 л. А-3 /20/</t>
  </si>
  <si>
    <t>4607112473522</t>
  </si>
  <si>
    <t>4607112473539</t>
  </si>
  <si>
    <t>640007</t>
  </si>
  <si>
    <t>КДР/А4</t>
  </si>
  <si>
    <t>Калька д/чертёжных и дизайнерских работ в папке 40 л. А-4 /20/</t>
  </si>
  <si>
    <t>4607112475205</t>
  </si>
  <si>
    <t>4607112475212</t>
  </si>
  <si>
    <t>00-00004047</t>
  </si>
  <si>
    <t>КДР-8370</t>
  </si>
  <si>
    <t>Набор кальки для дизайнерских работ 2-х ст. тонированной 12цв.12л. А-3 /20/</t>
  </si>
  <si>
    <t>4610086308370</t>
  </si>
  <si>
    <t>4610086308387</t>
  </si>
  <si>
    <t>00-00002873</t>
  </si>
  <si>
    <t>КДР-8356</t>
  </si>
  <si>
    <t>Набор кальки для дизайнерских работ 2-х ст. тонированной 12цв.12л. А-4 /20/</t>
  </si>
  <si>
    <t>4610086308356</t>
  </si>
  <si>
    <t>4610086308363</t>
  </si>
  <si>
    <t>Я04769</t>
  </si>
  <si>
    <t>ПГК/А3</t>
  </si>
  <si>
    <t>Планшет для графики и дизайнерских работ с калькой "Дворец Альгамбра" 30л., А3 /10/</t>
  </si>
  <si>
    <t>4607112479357</t>
  </si>
  <si>
    <t>4607112479364</t>
  </si>
  <si>
    <t>Я04378</t>
  </si>
  <si>
    <t>ПГК/А4</t>
  </si>
  <si>
    <t>Планшет для графики и дизайнерских работ с калькой "Дворец Пена" 30л., А4 /20/</t>
  </si>
  <si>
    <t>4607112479371</t>
  </si>
  <si>
    <t>4607112479388</t>
  </si>
  <si>
    <t>Б10.3</t>
  </si>
  <si>
    <t>Калька под карандаш</t>
  </si>
  <si>
    <t>Я05647</t>
  </si>
  <si>
    <t>БЧП-4712</t>
  </si>
  <si>
    <t>Калька чертежная прозрачная м.52 ф.640х10 /10/</t>
  </si>
  <si>
    <t>4640012674712</t>
  </si>
  <si>
    <t>4640012674729</t>
  </si>
  <si>
    <t>680022</t>
  </si>
  <si>
    <t>БЧП-9999</t>
  </si>
  <si>
    <t>Калька чертежная прозрачная м.52 ф.640х20 /10/</t>
  </si>
  <si>
    <t>4607112479999</t>
  </si>
  <si>
    <t>4607112474529</t>
  </si>
  <si>
    <t>680014</t>
  </si>
  <si>
    <t>БЧП/640</t>
  </si>
  <si>
    <t>Калька чертежная прозрачная м.52 ф.640х40 /5/</t>
  </si>
  <si>
    <t>4607112472365</t>
  </si>
  <si>
    <t>4607112472372</t>
  </si>
  <si>
    <t>Я05648</t>
  </si>
  <si>
    <t>БЧП-4736</t>
  </si>
  <si>
    <t>Калька чертежная прозрачная м.52 ф.880х10 /10/</t>
  </si>
  <si>
    <t>4640012674736</t>
  </si>
  <si>
    <t>4640012674743</t>
  </si>
  <si>
    <t>680021</t>
  </si>
  <si>
    <t>БЧП-0011</t>
  </si>
  <si>
    <t>Калька чертежная прозрачная м.52 ф.880х20 /10/</t>
  </si>
  <si>
    <t>4640012670011</t>
  </si>
  <si>
    <t>4640012670028</t>
  </si>
  <si>
    <t>680015</t>
  </si>
  <si>
    <t>БЧП/880</t>
  </si>
  <si>
    <t>Калька чертежная прозрачная м.52 ф.880х40 /5/</t>
  </si>
  <si>
    <t>4607112472341</t>
  </si>
  <si>
    <t>4607112472358</t>
  </si>
  <si>
    <t>Б10.4</t>
  </si>
  <si>
    <t>Калька под тушь</t>
  </si>
  <si>
    <t>670004</t>
  </si>
  <si>
    <t>К-3881</t>
  </si>
  <si>
    <t>Калька бумажная м.52 ф.620х175</t>
  </si>
  <si>
    <t>4607112473881</t>
  </si>
  <si>
    <t>670005</t>
  </si>
  <si>
    <t>К-3928</t>
  </si>
  <si>
    <t>Калька бумажная м.60 ф.620х175</t>
  </si>
  <si>
    <t>4607112473928</t>
  </si>
  <si>
    <t>670006</t>
  </si>
  <si>
    <t>К-3966</t>
  </si>
  <si>
    <t>Калька бумажная м.80 ф.620х175</t>
  </si>
  <si>
    <t>4607112473966</t>
  </si>
  <si>
    <t>Т3</t>
  </si>
  <si>
    <t>Картон белый</t>
  </si>
  <si>
    <t>Т30003</t>
  </si>
  <si>
    <t>НБКБ8/А4</t>
  </si>
  <si>
    <t>Набор белого картона "Барашек" А-4 8 л. /ст.30/.</t>
  </si>
  <si>
    <t>4607112472280</t>
  </si>
  <si>
    <t>4607112472297</t>
  </si>
  <si>
    <t>Т30007</t>
  </si>
  <si>
    <t>НБК-8697</t>
  </si>
  <si>
    <t>Набор белого картона "Барашек" А-5 8 л. /ст.30/.</t>
  </si>
  <si>
    <t>4640012678697</t>
  </si>
  <si>
    <t>4640012678703</t>
  </si>
  <si>
    <t>Т30001</t>
  </si>
  <si>
    <t>БКД/3</t>
  </si>
  <si>
    <t>Набор белого картона "Беседка" А-3 10 л. /ст.20/.</t>
  </si>
  <si>
    <t>4607112473133</t>
  </si>
  <si>
    <t>4607112473140</t>
  </si>
  <si>
    <t>Т30004</t>
  </si>
  <si>
    <t>БКД</t>
  </si>
  <si>
    <t>Набор белого картона "Беседка" А-4 10 л. /ст.30/.</t>
  </si>
  <si>
    <t>4607112470774</t>
  </si>
  <si>
    <t>4607112475274</t>
  </si>
  <si>
    <t>Т30005</t>
  </si>
  <si>
    <t>НБК8/А4</t>
  </si>
  <si>
    <t>Набор белого картона "Мишка" А-4 8 л. /ст.30/.</t>
  </si>
  <si>
    <t>4607112472266</t>
  </si>
  <si>
    <t>4607112472273</t>
  </si>
  <si>
    <t>Т30006</t>
  </si>
  <si>
    <t>НБК10/А4</t>
  </si>
  <si>
    <t>Набор белого картона "Сказка" А-4 10 л. /ст.30/.</t>
  </si>
  <si>
    <t>4607112472860</t>
  </si>
  <si>
    <t>4607112472877</t>
  </si>
  <si>
    <t>Я08618</t>
  </si>
  <si>
    <t>НБК-9311</t>
  </si>
  <si>
    <t>Набор белого мел. картона "Белёк" А-4 10л. /ст.20/.</t>
  </si>
  <si>
    <t>4640012679311</t>
  </si>
  <si>
    <t>4640012679328</t>
  </si>
  <si>
    <t>Я09671</t>
  </si>
  <si>
    <t>НБК-0588</t>
  </si>
  <si>
    <t>Набор белого мел. картона "Страна чудес" (Белая Королева) А-5 7л. /30/</t>
  </si>
  <si>
    <t>4660027950588</t>
  </si>
  <si>
    <t>4660027950595</t>
  </si>
  <si>
    <t>Я09672</t>
  </si>
  <si>
    <t>НБК-0205</t>
  </si>
  <si>
    <t>Набор белого мел. картона "Страна чудес" (Белый Кролик) А-4 7л. /20/,</t>
  </si>
  <si>
    <t>4660027950205</t>
  </si>
  <si>
    <t>4660027950212</t>
  </si>
  <si>
    <t>00-00003997</t>
  </si>
  <si>
    <t>НБК-9414</t>
  </si>
  <si>
    <t>Набор белого мел. картона "Счастливая корова" А-4 12л. /20/</t>
  </si>
  <si>
    <t>4610086309414</t>
  </si>
  <si>
    <t>4610086309421</t>
  </si>
  <si>
    <t>Я21742</t>
  </si>
  <si>
    <t>НБК-7267</t>
  </si>
  <si>
    <t>Набор белого немелованного картона "Веселый май" А-4 10 л. /30/</t>
  </si>
  <si>
    <t>4610086307267</t>
  </si>
  <si>
    <t>4610086307274</t>
  </si>
  <si>
    <t>Б04.3</t>
  </si>
  <si>
    <t>Картон для акрила Elit Art</t>
  </si>
  <si>
    <t>Я08013</t>
  </si>
  <si>
    <t>КА-8826</t>
  </si>
  <si>
    <t>Картон для акрила 330г "Нескучный вечер" 210х297 5 л. /5/</t>
  </si>
  <si>
    <t>4640012678833</t>
  </si>
  <si>
    <t>4640012678840</t>
  </si>
  <si>
    <t>Я08014</t>
  </si>
  <si>
    <t>КА-8796</t>
  </si>
  <si>
    <t>Картон для акрила 330г "Нескучный вечер" 350х500 5 л. /5/</t>
  </si>
  <si>
    <t>4640012678802</t>
  </si>
  <si>
    <t>4640012678819</t>
  </si>
  <si>
    <t>Я08015</t>
  </si>
  <si>
    <t>КА-8543</t>
  </si>
  <si>
    <t>Картон для акрила 330г "Нескучный вечер" 500х700 5 л. /5/</t>
  </si>
  <si>
    <t>4640012678550</t>
  </si>
  <si>
    <t>4640012678567</t>
  </si>
  <si>
    <t>Я08127</t>
  </si>
  <si>
    <t>КА-8512</t>
  </si>
  <si>
    <t>Картон для акрила 330г "Нескучный вечер" 700х1000 5 л. /5/</t>
  </si>
  <si>
    <t>4640012678529</t>
  </si>
  <si>
    <t>4640012678536</t>
  </si>
  <si>
    <t>Б08</t>
  </si>
  <si>
    <t>Картон негрунтованный</t>
  </si>
  <si>
    <t>Я11327</t>
  </si>
  <si>
    <t>КНГ-7560</t>
  </si>
  <si>
    <t>Картон негрунтованный 180х240 /5/</t>
  </si>
  <si>
    <t>л.</t>
  </si>
  <si>
    <t>4640012677560</t>
  </si>
  <si>
    <t>4640012677577</t>
  </si>
  <si>
    <t>Я11328</t>
  </si>
  <si>
    <t>КНГ-7584</t>
  </si>
  <si>
    <t>Картон негрунтованный 200х300 /5/</t>
  </si>
  <si>
    <t>4640012677584</t>
  </si>
  <si>
    <t>4640012677591</t>
  </si>
  <si>
    <t>Я11329</t>
  </si>
  <si>
    <t>КНГ-7607</t>
  </si>
  <si>
    <t>Картон негрунтованный 300х400 /5/</t>
  </si>
  <si>
    <t>4640012677607</t>
  </si>
  <si>
    <t>4640012677614</t>
  </si>
  <si>
    <t>Я13835</t>
  </si>
  <si>
    <t>КНГ-5651</t>
  </si>
  <si>
    <t>Картон негрунтованный 350х500 /5/</t>
  </si>
  <si>
    <t>4660027955651</t>
  </si>
  <si>
    <t>4660027955668</t>
  </si>
  <si>
    <t>Я13836</t>
  </si>
  <si>
    <t>КНГ-7683</t>
  </si>
  <si>
    <t>Картон негрунтованный 600х800 /5/</t>
  </si>
  <si>
    <t>4646012677683</t>
  </si>
  <si>
    <t>4646012677690</t>
  </si>
  <si>
    <t>Б06</t>
  </si>
  <si>
    <t>Картон тонированный в массе</t>
  </si>
  <si>
    <t>700013</t>
  </si>
  <si>
    <t>КЦА4жел.</t>
  </si>
  <si>
    <t>Картон цв.тонир. м.200 желтый ф.210х297 по 50 л</t>
  </si>
  <si>
    <t>4607112476011</t>
  </si>
  <si>
    <t>700009</t>
  </si>
  <si>
    <t>КЦА3жел.</t>
  </si>
  <si>
    <t>Картон цв.тонир. м.200 желтый ф.297х420 по 50 л</t>
  </si>
  <si>
    <t>4607112476028</t>
  </si>
  <si>
    <t>700005</t>
  </si>
  <si>
    <t>КЦА2жел.</t>
  </si>
  <si>
    <t>Картон цв.тонир. м.200 желтый ф.420х594 по 50 л</t>
  </si>
  <si>
    <t>4607112476035</t>
  </si>
  <si>
    <t>700001</t>
  </si>
  <si>
    <t>КЦА1жел.</t>
  </si>
  <si>
    <t>Картон цв.тонир. м.200 желтый ф.600х840 по 100 л</t>
  </si>
  <si>
    <t>4607112476042</t>
  </si>
  <si>
    <t>700014</t>
  </si>
  <si>
    <t>КЦА4зел.</t>
  </si>
  <si>
    <t>Картон цв.тонир. м.200 зеленый ф.210х297 по 50 л</t>
  </si>
  <si>
    <t>4607112476059</t>
  </si>
  <si>
    <t>700010</t>
  </si>
  <si>
    <t>КЦА3зел.</t>
  </si>
  <si>
    <t>Картон цв.тонир. м.200 зеленый ф.297х420 по 50 л</t>
  </si>
  <si>
    <t>4607112476066</t>
  </si>
  <si>
    <t>700006</t>
  </si>
  <si>
    <t>КЦА2зел.</t>
  </si>
  <si>
    <t>Картон цв.тонир. м.200 зеленый ф.420х594 по 50 л</t>
  </si>
  <si>
    <t>4607112476073</t>
  </si>
  <si>
    <t>700002</t>
  </si>
  <si>
    <t>КЦА1зел.</t>
  </si>
  <si>
    <t>Картон цв.тонир. м.200 зеленый ф.600х840 по 100 л</t>
  </si>
  <si>
    <t>4607112476080</t>
  </si>
  <si>
    <t>700015</t>
  </si>
  <si>
    <t>КЦА4роз.</t>
  </si>
  <si>
    <t>Картон цв.тонир. м.200 красный ф.210х297 по 50 л</t>
  </si>
  <si>
    <t>4607112476097</t>
  </si>
  <si>
    <t>700011</t>
  </si>
  <si>
    <t>КЦА3роз.</t>
  </si>
  <si>
    <t>Картон цв.тонир. м.200 красный ф.297х420 по 50 л</t>
  </si>
  <si>
    <t>4607112476103</t>
  </si>
  <si>
    <t>700007</t>
  </si>
  <si>
    <t>КЦА2роз.</t>
  </si>
  <si>
    <t>Картон цв.тонир. м.200 красный ф.420х594 по 50 л</t>
  </si>
  <si>
    <t>4607112476110</t>
  </si>
  <si>
    <t>700003</t>
  </si>
  <si>
    <t>КЦА1роз.</t>
  </si>
  <si>
    <t>Картон цв.тонир. м.200 красный ф.600х840 по 100 л</t>
  </si>
  <si>
    <t>4607112476127</t>
  </si>
  <si>
    <t>Я21895</t>
  </si>
  <si>
    <t>КЦ-7892</t>
  </si>
  <si>
    <t>Картон цв.тонир. м.200 лаванда ф.210х297 по 50 л</t>
  </si>
  <si>
    <t>4610086307908</t>
  </si>
  <si>
    <t>Я21894</t>
  </si>
  <si>
    <t>КЦ-7878</t>
  </si>
  <si>
    <t>Картон цв.тонир. м.200 лаванда ф.297х420 по 50 л</t>
  </si>
  <si>
    <t>4610086307885</t>
  </si>
  <si>
    <t>Я21893</t>
  </si>
  <si>
    <t>КЦ-7854</t>
  </si>
  <si>
    <t>Картон цв.тонир. м.200 лаванда ф.420х594 по 50 л</t>
  </si>
  <si>
    <t>4610086307861</t>
  </si>
  <si>
    <t>Я21892</t>
  </si>
  <si>
    <t>КЦ-7830</t>
  </si>
  <si>
    <t>Картон цв.тонир. м.200 лаванда ф.600х840 по 100 л</t>
  </si>
  <si>
    <t>4610086307847</t>
  </si>
  <si>
    <t>Я21888</t>
  </si>
  <si>
    <t>КЦ-7816</t>
  </si>
  <si>
    <t>Картон цв.тонир. м.200 оранжевый ф.210х297 по 50 л</t>
  </si>
  <si>
    <t>4610086307823</t>
  </si>
  <si>
    <t>Я21889</t>
  </si>
  <si>
    <t>КЦ-7793</t>
  </si>
  <si>
    <t>Картон цв.тонир. м.200 оранжевый ф.297х420 по 50 л</t>
  </si>
  <si>
    <t>4610086307809</t>
  </si>
  <si>
    <t>Я21890</t>
  </si>
  <si>
    <t>КЦ-7779</t>
  </si>
  <si>
    <t>Картон цв.тонир. м.200 оранжевый ф.420х594 по 50 л</t>
  </si>
  <si>
    <t>4610086307786</t>
  </si>
  <si>
    <t>Я21891</t>
  </si>
  <si>
    <t>КЦ-7755</t>
  </si>
  <si>
    <t>Картон цв.тонир. м.200 оранжевый ф.600х840 по 100 л</t>
  </si>
  <si>
    <t>4610086307762</t>
  </si>
  <si>
    <t>Я21960</t>
  </si>
  <si>
    <t>КЦ-8158</t>
  </si>
  <si>
    <t>Картон цв.тонир. м.200 светло-коричневый ф.210х297 по 50 л</t>
  </si>
  <si>
    <t>4610086308165</t>
  </si>
  <si>
    <t>Я21959</t>
  </si>
  <si>
    <t>КЦ-8134</t>
  </si>
  <si>
    <t>Картон цв.тонир. м.200 светло-коричневый ф.297х420 по 50 л</t>
  </si>
  <si>
    <t>4610086308141</t>
  </si>
  <si>
    <t>Я21958</t>
  </si>
  <si>
    <t>КЦ-8110</t>
  </si>
  <si>
    <t>Картон цв.тонир. м.200 светло-коричневый ф.420х594 по 50 л</t>
  </si>
  <si>
    <t>4610086308127</t>
  </si>
  <si>
    <t>00-00003004</t>
  </si>
  <si>
    <t>КЦ-8097</t>
  </si>
  <si>
    <t>Картон цв.тонир. м.200 светло-коричневый ф.600х840 по 50 л</t>
  </si>
  <si>
    <t>700016</t>
  </si>
  <si>
    <t>КЦА4син.</t>
  </si>
  <si>
    <t>Картон цв.тонир. м.200 синий ф.210х297 по 50 л</t>
  </si>
  <si>
    <t>4607112476134</t>
  </si>
  <si>
    <t>700012</t>
  </si>
  <si>
    <t>КЦА3син.</t>
  </si>
  <si>
    <t>Картон цв.тонир. м.200 синий ф.297х420 по 50 л</t>
  </si>
  <si>
    <t>4607112476141</t>
  </si>
  <si>
    <t>700008</t>
  </si>
  <si>
    <t>КЦА2син.</t>
  </si>
  <si>
    <t>Картон цв.тонир. м.200 синий ф.420х594 по 50 л</t>
  </si>
  <si>
    <t>4607112476158</t>
  </si>
  <si>
    <t>700004</t>
  </si>
  <si>
    <t>КЦА1син.</t>
  </si>
  <si>
    <t>Картон цв.тонир. м.200 синий ф.600х840 по 100 л</t>
  </si>
  <si>
    <t>4607112476165</t>
  </si>
  <si>
    <t>Я12278</t>
  </si>
  <si>
    <t>КЦ-2896</t>
  </si>
  <si>
    <t>Картон цв.тонир. м.200 слон.кость ф.210х297 по 50 л</t>
  </si>
  <si>
    <t>4660027952896</t>
  </si>
  <si>
    <t>Я12279</t>
  </si>
  <si>
    <t>КЦ-2902</t>
  </si>
  <si>
    <t>Картон цв.тонир. м.200 слон.кость ф.297х420 по 50 л</t>
  </si>
  <si>
    <t>4660027952902</t>
  </si>
  <si>
    <t>Я12280</t>
  </si>
  <si>
    <t>КЦ-2919</t>
  </si>
  <si>
    <t>Картон цв.тонир. м.200 слон.кость ф.420х594 по 50 л</t>
  </si>
  <si>
    <t>4660027952919</t>
  </si>
  <si>
    <t>Я12281</t>
  </si>
  <si>
    <t>КЦ-2926</t>
  </si>
  <si>
    <t>Картон цв.тонир. м.200 слон.кость ф.600х840 по 100 л</t>
  </si>
  <si>
    <t>4660027952926</t>
  </si>
  <si>
    <t>Я20296</t>
  </si>
  <si>
    <t>КЦ-6598</t>
  </si>
  <si>
    <t>Картон цв.тонир. м.200 фуксия ф.210х297 по 50 л</t>
  </si>
  <si>
    <t>4610086306604</t>
  </si>
  <si>
    <t>Я20297</t>
  </si>
  <si>
    <t>КЦ-6611</t>
  </si>
  <si>
    <t>Картон цв.тонир. м.200 фуксия ф.297х420 по 50 л</t>
  </si>
  <si>
    <t>4610086306628</t>
  </si>
  <si>
    <t>Я21806</t>
  </si>
  <si>
    <t>КЦ-7649</t>
  </si>
  <si>
    <t>Картон цв.тонир. м.300 дымчато-голубой ф.210х297 по 50 л</t>
  </si>
  <si>
    <t>4610086307656</t>
  </si>
  <si>
    <t>Я21805</t>
  </si>
  <si>
    <t>КЦ-7625</t>
  </si>
  <si>
    <t>Картон цв.тонир. м.300 дымчато-голубой ф.297х420 по 50 л</t>
  </si>
  <si>
    <t>4610086307632</t>
  </si>
  <si>
    <t>Я21804</t>
  </si>
  <si>
    <t>КЦ-7601</t>
  </si>
  <si>
    <t>Картон цв.тонир. м.300 дымчато-голубой ф.420х594 по 50 л</t>
  </si>
  <si>
    <t>4610086307618</t>
  </si>
  <si>
    <t>Я21803</t>
  </si>
  <si>
    <t>КЦ-7588</t>
  </si>
  <si>
    <t>Картон цв.тонир. м.300 дымчато-голубой ф.600х840 по 100 л</t>
  </si>
  <si>
    <t>4610086307595</t>
  </si>
  <si>
    <t>Я21835</t>
  </si>
  <si>
    <t>КЦ-7564</t>
  </si>
  <si>
    <t>Картон цв.тонир. м.300 молочный ф.210х297 по 50 л</t>
  </si>
  <si>
    <t>4610086307571</t>
  </si>
  <si>
    <t>Я21833</t>
  </si>
  <si>
    <t>КЦ-7540</t>
  </si>
  <si>
    <t>Картон цв.тонир. м.300 молочный ф.297х420 по 50 л</t>
  </si>
  <si>
    <t>4610086307557</t>
  </si>
  <si>
    <t>Я21832</t>
  </si>
  <si>
    <t>КЦ-7526</t>
  </si>
  <si>
    <t>Картон цв.тонир. м.300 молочный ф.420х594 по 50 л</t>
  </si>
  <si>
    <t>4610086307533</t>
  </si>
  <si>
    <t>Я21862</t>
  </si>
  <si>
    <t>КЦ-7502</t>
  </si>
  <si>
    <t>Картон цв.тонир. м.300 молочный ф.600х840 по 50 л</t>
  </si>
  <si>
    <t>4610086307519</t>
  </si>
  <si>
    <t>Я05985</t>
  </si>
  <si>
    <t>КЦ-5436</t>
  </si>
  <si>
    <t>Картон цв.тонир. м.300 синий ф.600х840 по 100 л</t>
  </si>
  <si>
    <t>4640012675443</t>
  </si>
  <si>
    <t>ТД</t>
  </si>
  <si>
    <t>Картон цветной</t>
  </si>
  <si>
    <t>Я09677</t>
  </si>
  <si>
    <t>НКЦ201</t>
  </si>
  <si>
    <t>Набор цв. картона "Антошка" А-4 8 цв.8 л. /30/.</t>
  </si>
  <si>
    <t>4607112472198</t>
  </si>
  <si>
    <t>4607112472204</t>
  </si>
  <si>
    <t>Я09681</t>
  </si>
  <si>
    <t>НК-7287</t>
  </si>
  <si>
    <t>Набор цв. картона "Антошка" А-5 8 цв.8 л./30/.</t>
  </si>
  <si>
    <t>4640012677287</t>
  </si>
  <si>
    <t>4640012677294</t>
  </si>
  <si>
    <t>Я21743</t>
  </si>
  <si>
    <t>ПК-1463</t>
  </si>
  <si>
    <t>Набор цв. картона "Добрые сердца" А-2 10 цв.10 л. /5/</t>
  </si>
  <si>
    <t>4610086301463</t>
  </si>
  <si>
    <t>4610086301470</t>
  </si>
  <si>
    <t>Я21744</t>
  </si>
  <si>
    <t>ПК-1449</t>
  </si>
  <si>
    <t>Набор цв. картона "Добрые сердца" А-3 10 цв.10 л. /7/</t>
  </si>
  <si>
    <t>4610086301449</t>
  </si>
  <si>
    <t>4610086301456</t>
  </si>
  <si>
    <t>Я21745</t>
  </si>
  <si>
    <t>ПК-1425</t>
  </si>
  <si>
    <t>Набор цв. картона "Добрые сердца" А-4 10 цв.10 л. /15/</t>
  </si>
  <si>
    <t>4610086301425</t>
  </si>
  <si>
    <t>4610086301432</t>
  </si>
  <si>
    <t>Я09675</t>
  </si>
  <si>
    <t>НКЦ203/3</t>
  </si>
  <si>
    <t>Набор цв. картона "Натюрморт" А-3 10 цв.10 л ./10/.</t>
  </si>
  <si>
    <t>4607112473195</t>
  </si>
  <si>
    <t>4607112473201</t>
  </si>
  <si>
    <t>Я09676</t>
  </si>
  <si>
    <t>Н12А</t>
  </si>
  <si>
    <t>Набор цв. картона "Подсолнухи" А-3 4 цв.12 л  /10/.</t>
  </si>
  <si>
    <t>4607112471948</t>
  </si>
  <si>
    <t>4607112471955</t>
  </si>
  <si>
    <t>Я09678</t>
  </si>
  <si>
    <t>Н12</t>
  </si>
  <si>
    <t>Набор цв. картона "Подсолнухи" А-4 4 цв.12 л./30/.</t>
  </si>
  <si>
    <t>4607112470163</t>
  </si>
  <si>
    <t>4607112475229</t>
  </si>
  <si>
    <t>Я09679</t>
  </si>
  <si>
    <t>ЦКВ302</t>
  </si>
  <si>
    <t>Набор цв. картона "Солнышко" А-4 10 цв.10 л. /30/.</t>
  </si>
  <si>
    <t>4607112472235</t>
  </si>
  <si>
    <t>4607112472242</t>
  </si>
  <si>
    <t>Я13026</t>
  </si>
  <si>
    <t>ЦК-3510</t>
  </si>
  <si>
    <t>Набор цв. картона "Страна чудес" (Кроличья нора)  А-4 24цв., 24л. /30/</t>
  </si>
  <si>
    <t>4660027953510</t>
  </si>
  <si>
    <t>4660027953527</t>
  </si>
  <si>
    <t>Я09680</t>
  </si>
  <si>
    <t>ЦКВТ301</t>
  </si>
  <si>
    <t>Набор цв. картона "Теремок" А-4 10 цв.10 л. /30/.</t>
  </si>
  <si>
    <t>4607112477971</t>
  </si>
  <si>
    <t>4607112477988</t>
  </si>
  <si>
    <t>Я09674</t>
  </si>
  <si>
    <t>ЦК2012</t>
  </si>
  <si>
    <t>Набор цв. картона "Утенок" А-4  8 цв.16 л. /20/.</t>
  </si>
  <si>
    <t>4607112472174</t>
  </si>
  <si>
    <t>4607112472181</t>
  </si>
  <si>
    <t>Я13027</t>
  </si>
  <si>
    <t>ЦКБ-3497</t>
  </si>
  <si>
    <t>Набор цв. картона и цв. бумаги "Золушка", А-4, 12 цв., 24л./30/</t>
  </si>
  <si>
    <t>4660027953497</t>
  </si>
  <si>
    <t>4660027953503</t>
  </si>
  <si>
    <t>Я20904</t>
  </si>
  <si>
    <t>НК-6888</t>
  </si>
  <si>
    <t>Набор цв. мел. картона "Белки работают", 205х284, 16цв.,16л. /16/</t>
  </si>
  <si>
    <t>4610086306888</t>
  </si>
  <si>
    <t>4610086306895</t>
  </si>
  <si>
    <t>Я19101</t>
  </si>
  <si>
    <t>НК-4662</t>
  </si>
  <si>
    <t>Набор цв. мел. картона "Волшебная страна", А-4, 14цв.,14л. /15/</t>
  </si>
  <si>
    <t>4610086304662</t>
  </si>
  <si>
    <t>4610086304679</t>
  </si>
  <si>
    <t>00-00003929</t>
  </si>
  <si>
    <t>НК-9094</t>
  </si>
  <si>
    <t>Набор цв. мел. картона "Космический неоновый котик", А-4, 18цв.,18л. /10/</t>
  </si>
  <si>
    <t>Я13191</t>
  </si>
  <si>
    <t>ЦК-3619</t>
  </si>
  <si>
    <t>Набор цв. мел. картона "Кот в сапогах", А-4, 12цв.,12л. /30/</t>
  </si>
  <si>
    <t>4660027953619</t>
  </si>
  <si>
    <t>4660027953626</t>
  </si>
  <si>
    <t>Я21854</t>
  </si>
  <si>
    <t>НК-7281</t>
  </si>
  <si>
    <t>Набор цв. мел. картона "Мышки-эльфы", А-4, 12цв.,12л. /10/</t>
  </si>
  <si>
    <t>4610086307281</t>
  </si>
  <si>
    <t>4610086307298</t>
  </si>
  <si>
    <t>Я09773</t>
  </si>
  <si>
    <t>НК-1066</t>
  </si>
  <si>
    <t>Набор цв. мел. картона "Страна чудес" (Фламинго) 2-х стор. А-3 6 цв.6 л. /10/</t>
  </si>
  <si>
    <t>4660027951066</t>
  </si>
  <si>
    <t>4660027951073</t>
  </si>
  <si>
    <t>Я09673</t>
  </si>
  <si>
    <t>НК-9731</t>
  </si>
  <si>
    <t>Набор цв. мел. картона "Страна чудес" (Фламинго) 2-х стор. А-4 6 цв.6 л. /20/</t>
  </si>
  <si>
    <t>4640012679731</t>
  </si>
  <si>
    <t>4640012679748</t>
  </si>
  <si>
    <t>Я09757</t>
  </si>
  <si>
    <t>НК-9755</t>
  </si>
  <si>
    <t>Набор цв. мел. картона "Страна чудес" (Фламинго) 2-х стор. А-5 6 цв.6 л./30/</t>
  </si>
  <si>
    <t>4640012679755</t>
  </si>
  <si>
    <t>4640012679762</t>
  </si>
  <si>
    <t>Я14758</t>
  </si>
  <si>
    <t>ЦК-5613</t>
  </si>
  <si>
    <t>Набор цв. мел. картона "Хитрец" 2-х стор, А-4, 14цв.,14л. /20/.</t>
  </si>
  <si>
    <t>4660027955613</t>
  </si>
  <si>
    <t>4660027955620</t>
  </si>
  <si>
    <t>Я21986</t>
  </si>
  <si>
    <t>НК-7991</t>
  </si>
  <si>
    <t>Набор цв. мел. картона на склейке "Космический урожай", А-4, 20цв.,20л. /10/</t>
  </si>
  <si>
    <t>4610086307991</t>
  </si>
  <si>
    <t>4610086308004</t>
  </si>
  <si>
    <t>Я20253</t>
  </si>
  <si>
    <t>НК-6383</t>
  </si>
  <si>
    <t>Набор цв. меловного флуоресцентного и немелованного картона "Жар-Птица" А-4 16 цв.16 л. /20/.</t>
  </si>
  <si>
    <t>4610086306383</t>
  </si>
  <si>
    <t>4610086306390</t>
  </si>
  <si>
    <t>Я19501</t>
  </si>
  <si>
    <t>НК-4907</t>
  </si>
  <si>
    <t>Набор цветного тонированного в массе картона "Совки гуляют" А-4 8 цв.8 л. /30/</t>
  </si>
  <si>
    <t>4610086304907</t>
  </si>
  <si>
    <t>4610086304914</t>
  </si>
  <si>
    <t>Я21931</t>
  </si>
  <si>
    <t>НК-7915</t>
  </si>
  <si>
    <t>Набор цветного тонированного в массе картона "Совки летают" (Первый полёт) А-4 10 цв.10 л. /20/</t>
  </si>
  <si>
    <t>4610086307915</t>
  </si>
  <si>
    <t>Т22</t>
  </si>
  <si>
    <t>Папки для акварели, для гуаши</t>
  </si>
  <si>
    <t>Я15397</t>
  </si>
  <si>
    <t>П-1784</t>
  </si>
  <si>
    <t>Папка д/акварели "Алисия", А-2, 200г/м2, 5цв.,10 л. /5/</t>
  </si>
  <si>
    <t>4610086301784</t>
  </si>
  <si>
    <t>4610086301791</t>
  </si>
  <si>
    <t>Я15386</t>
  </si>
  <si>
    <t>П-1647</t>
  </si>
  <si>
    <t>Папка д/акварели "Алисия", А-3, 200г/м2, 5цв.,10 л. /10/</t>
  </si>
  <si>
    <t>4610086301647</t>
  </si>
  <si>
    <t>4610086301654</t>
  </si>
  <si>
    <t>Я15293</t>
  </si>
  <si>
    <t>П-1623</t>
  </si>
  <si>
    <t>Папка д/акварели "Алисия", А-4, 200г/м2, 5цв.,10 л. /20/</t>
  </si>
  <si>
    <t>4610086301623</t>
  </si>
  <si>
    <t>4610086301630</t>
  </si>
  <si>
    <t>Т22021</t>
  </si>
  <si>
    <t>П-1520</t>
  </si>
  <si>
    <t>Папка д/акварели "Ассоль", 297х370, 260г/м2, тиснение "Лён" палевый, 10 л./6/</t>
  </si>
  <si>
    <t>4640012671520</t>
  </si>
  <si>
    <t>4640012671537</t>
  </si>
  <si>
    <t>Я05135</t>
  </si>
  <si>
    <t>П-1506</t>
  </si>
  <si>
    <t>Папка д/акварели "Ассоль", А-4, 260г/м2, тиснение "Лён" палевый, 10 л./20/</t>
  </si>
  <si>
    <t>4640012671506</t>
  </si>
  <si>
    <t>4640012671513</t>
  </si>
  <si>
    <t>Т22001</t>
  </si>
  <si>
    <t>ПА2/20</t>
  </si>
  <si>
    <t>Папка д/акварели "Балет", А-2, 200г/м2, 20 л. /5/</t>
  </si>
  <si>
    <t>4607112471818</t>
  </si>
  <si>
    <t>4607112471825</t>
  </si>
  <si>
    <t>Т22006</t>
  </si>
  <si>
    <t>ПА4Д/8</t>
  </si>
  <si>
    <t>Папка д/акварели "Девочка с корзинкой", А-4, плотность 200г/м2, 8 л./30/</t>
  </si>
  <si>
    <t>4607112472921</t>
  </si>
  <si>
    <t>4607112472938</t>
  </si>
  <si>
    <t>Т22002</t>
  </si>
  <si>
    <t>П-1481</t>
  </si>
  <si>
    <t>Папка д/акварели "Китайский пейзаж", А-2, 200г/м2, 20 л. /5/</t>
  </si>
  <si>
    <t>4607112471481</t>
  </si>
  <si>
    <t>4607112471498</t>
  </si>
  <si>
    <t>Т22008</t>
  </si>
  <si>
    <t>ПА4/8</t>
  </si>
  <si>
    <t>Папка д/акварели "Мальчик и незабудки", А-4, 200г/м2, 8 л./30/</t>
  </si>
  <si>
    <t>4607112472327</t>
  </si>
  <si>
    <t>4607112472334</t>
  </si>
  <si>
    <t>Т22019</t>
  </si>
  <si>
    <t>П-1568</t>
  </si>
  <si>
    <t>Папка д/акварели "Марина", 297х370, 200г/м2, тиснение "Скорлупа", 20 л./6/</t>
  </si>
  <si>
    <t>4640012671568</t>
  </si>
  <si>
    <t>4640012671575</t>
  </si>
  <si>
    <t>Я05211</t>
  </si>
  <si>
    <t>П-1544</t>
  </si>
  <si>
    <t>Папка д/акварели "Марина", А-4 200г/м2, тиснение "Скорлупа", 20 л./20/</t>
  </si>
  <si>
    <t>4640012671544</t>
  </si>
  <si>
    <t>4640012671551</t>
  </si>
  <si>
    <t>Я16765</t>
  </si>
  <si>
    <t>П-2682</t>
  </si>
  <si>
    <t>Папка д/акварели "Морячка", А-2, 200г/м2, (цвет молочный) 20 л./5/</t>
  </si>
  <si>
    <t>4610086302682</t>
  </si>
  <si>
    <t>4610086302675</t>
  </si>
  <si>
    <t>Я16117</t>
  </si>
  <si>
    <t>П-2668</t>
  </si>
  <si>
    <t>Папка д/акварели "Морячка", А-3, 200г/м2, (цвет молочный) 20 л./10/</t>
  </si>
  <si>
    <t>4610086302668</t>
  </si>
  <si>
    <t>4610086302699</t>
  </si>
  <si>
    <t>Я16152</t>
  </si>
  <si>
    <t>П-2644</t>
  </si>
  <si>
    <t>Папка д/акварели "Морячка", А-4, 200г/м2, (цвет молочный) 20 л./20/</t>
  </si>
  <si>
    <t>4610086302644</t>
  </si>
  <si>
    <t>4610086302651</t>
  </si>
  <si>
    <t>Я14023</t>
  </si>
  <si>
    <t>П-5538</t>
  </si>
  <si>
    <t>Папка д/акварели "Ольга" А-2, 200г/м2,10 л.(5л слон.кость, 5л белая)/10/</t>
  </si>
  <si>
    <t>4660027955538</t>
  </si>
  <si>
    <t>4660027955545</t>
  </si>
  <si>
    <t>Я14021</t>
  </si>
  <si>
    <t>П-5552</t>
  </si>
  <si>
    <t>Папка д/акварели "Ольга", А-3, 200г/м2,10л. (5л слон.кость, 5л белая)/10/</t>
  </si>
  <si>
    <t>4660027955552</t>
  </si>
  <si>
    <t>4660027955569</t>
  </si>
  <si>
    <t>Я14022</t>
  </si>
  <si>
    <t>П-5576</t>
  </si>
  <si>
    <t>Папка д/акварели "Ольга", А-4, 200г/м2, 10л. (5л слон.кость, 5л белая)/10/</t>
  </si>
  <si>
    <t>4660027955576</t>
  </si>
  <si>
    <t>4660027955583</t>
  </si>
  <si>
    <t>Я20266</t>
  </si>
  <si>
    <t>П-1883</t>
  </si>
  <si>
    <t>Папка д/акварели "Прасковья", А-3, 300г/м2, 10 л./10/</t>
  </si>
  <si>
    <t>4610086301883</t>
  </si>
  <si>
    <t>4610086301890</t>
  </si>
  <si>
    <t>Я20261</t>
  </si>
  <si>
    <t>П-1906</t>
  </si>
  <si>
    <t>Папка д/акварели "Прасковья", А-4, 300г/м2, 10 л./10/</t>
  </si>
  <si>
    <t>4610086301906</t>
  </si>
  <si>
    <t>4610086301913</t>
  </si>
  <si>
    <t>Т22004</t>
  </si>
  <si>
    <t>ПА3/20</t>
  </si>
  <si>
    <t>Папка д/акварели "Рыбачка", А-3, 200г/м2, 20 л./10/</t>
  </si>
  <si>
    <t>4607112470521</t>
  </si>
  <si>
    <t>4607112471696</t>
  </si>
  <si>
    <t>Т22009</t>
  </si>
  <si>
    <t>ПА4/20</t>
  </si>
  <si>
    <t>Папка д/акварели "Рыбачка", А-4, 200г/м2, 20 л./20/</t>
  </si>
  <si>
    <t>4607112470514</t>
  </si>
  <si>
    <t>4607112471689</t>
  </si>
  <si>
    <t>Я07879</t>
  </si>
  <si>
    <t>П-6754</t>
  </si>
  <si>
    <t>Папка д/акварели "Славница", А-2, 200г/м2, 15 л./5/</t>
  </si>
  <si>
    <t>4640012676754</t>
  </si>
  <si>
    <t>4640012676761</t>
  </si>
  <si>
    <t>Я06913</t>
  </si>
  <si>
    <t>П-6778</t>
  </si>
  <si>
    <t>Папка д/акварели "Славница", А-3, 200г/м2, 15 л./10/</t>
  </si>
  <si>
    <t>4640012676778</t>
  </si>
  <si>
    <t>4640012676785</t>
  </si>
  <si>
    <t>Я06914</t>
  </si>
  <si>
    <t>П-6792</t>
  </si>
  <si>
    <t>Папка д/акварели "Славница", А-4, 200г/м2, 15 л./20/</t>
  </si>
  <si>
    <t>4640012676792</t>
  </si>
  <si>
    <t>4640012676808</t>
  </si>
  <si>
    <t>Я20223</t>
  </si>
  <si>
    <t>П-6475</t>
  </si>
  <si>
    <t>Папка д/акварели "Фауна", А-3, 200г/м2, (цвет молочный) 10л, /20/</t>
  </si>
  <si>
    <t>4610086306475</t>
  </si>
  <si>
    <t>4610086306482</t>
  </si>
  <si>
    <t>Я20251</t>
  </si>
  <si>
    <t>П-6451</t>
  </si>
  <si>
    <t>Папка д/акварели "Фауна", А-4, 200г/м2, (цвет молочный) 10л, /30/</t>
  </si>
  <si>
    <t>4610086306451</t>
  </si>
  <si>
    <t>4610086306468</t>
  </si>
  <si>
    <t>Т22005</t>
  </si>
  <si>
    <t>ПА3/10</t>
  </si>
  <si>
    <t>Папка д/акварели "Флора", А-3, 200г/м2, 10 л./20/</t>
  </si>
  <si>
    <t>4607112470286</t>
  </si>
  <si>
    <t>4607112471542</t>
  </si>
  <si>
    <t>Т22011</t>
  </si>
  <si>
    <t>П-0279</t>
  </si>
  <si>
    <t>Папка д/акварели "Флора", А-4, 200г/м2, 10 л./30/</t>
  </si>
  <si>
    <t>4607112470279</t>
  </si>
  <si>
    <t>4607112471559</t>
  </si>
  <si>
    <t>Я07480</t>
  </si>
  <si>
    <t>П-7225</t>
  </si>
  <si>
    <t>Папка д/акварели "Хлоя", А-2, 200г/м2, 5 л./15/</t>
  </si>
  <si>
    <t>4640012677225</t>
  </si>
  <si>
    <t>4640012677232</t>
  </si>
  <si>
    <t>Я07268</t>
  </si>
  <si>
    <t>П-7249</t>
  </si>
  <si>
    <t>Папка д/акварели "Хлоя", А-3, 200г/м2, 5 л./10/</t>
  </si>
  <si>
    <t>4640012677249</t>
  </si>
  <si>
    <t>4640012677256</t>
  </si>
  <si>
    <t>Я07177</t>
  </si>
  <si>
    <t>П-7263</t>
  </si>
  <si>
    <t>Папка д/акварели "Хлоя", А-4, 200г/м2, 5 л./20/</t>
  </si>
  <si>
    <t>4640012677263</t>
  </si>
  <si>
    <t>4640012677270</t>
  </si>
  <si>
    <t>Т22012</t>
  </si>
  <si>
    <t>ПАН/А4</t>
  </si>
  <si>
    <t>Папка д/акварели с хлопком "Настя", А-4, плотность 200г/м2, 50% хлопка, 10 л./30/</t>
  </si>
  <si>
    <t>4607112473508</t>
  </si>
  <si>
    <t>4607112473805</t>
  </si>
  <si>
    <t>Т22020</t>
  </si>
  <si>
    <t>П-1483</t>
  </si>
  <si>
    <t>Папка д/акварели с хлопком "Равновесие мира", А-2, 200г/м2, 50% хлопка 10 л./5/</t>
  </si>
  <si>
    <t>4640012671483</t>
  </si>
  <si>
    <t>4640012671490</t>
  </si>
  <si>
    <t>Т22018</t>
  </si>
  <si>
    <t>П-1469</t>
  </si>
  <si>
    <t>Папка д/акварели с хлопком "Равновесие мира", А-3, 200г/м2, 50% хлопка 10 л./10/</t>
  </si>
  <si>
    <t>4640012671469</t>
  </si>
  <si>
    <t>4640012671476</t>
  </si>
  <si>
    <t>Я13945</t>
  </si>
  <si>
    <t>П-5712</t>
  </si>
  <si>
    <t>Папка д/акварели с хлопком серия (цветы) "Тюльпан", А-4, 200г/м2, 70% хлопка, 15 л./10/</t>
  </si>
  <si>
    <t>4660027955712</t>
  </si>
  <si>
    <t>4660027955729</t>
  </si>
  <si>
    <t>Я13948</t>
  </si>
  <si>
    <t>П-5675</t>
  </si>
  <si>
    <t>Папка д/акварели с хлопком серия (цветы) "Южная красавица", А-2, 200г/м2, 70% хлопка, 15л./5/</t>
  </si>
  <si>
    <t>4660027955675</t>
  </si>
  <si>
    <t>4660027955682</t>
  </si>
  <si>
    <t>Я13946</t>
  </si>
  <si>
    <t>П-5699</t>
  </si>
  <si>
    <t>Папка д/акварели с хлопком серия (цветы) "Южная красавица", А-3, 200г/м2, 70% хлопка, 15 л./10/</t>
  </si>
  <si>
    <t>4660027955699</t>
  </si>
  <si>
    <t>4660027955705</t>
  </si>
  <si>
    <t>Я16302</t>
  </si>
  <si>
    <t>П-1722</t>
  </si>
  <si>
    <t>Папка д/акварели серия (цветы) "Пион", А-4, 300г/м2, (цвет молочный) 10 л. /10/</t>
  </si>
  <si>
    <t>4610086301722</t>
  </si>
  <si>
    <t>4610086301739</t>
  </si>
  <si>
    <t>Я16333</t>
  </si>
  <si>
    <t>П-1760</t>
  </si>
  <si>
    <t>Папка д/акварели серия (цветы) "Сирень", А-2, 300г/м2, (цвет молочный) 10 л. /5/</t>
  </si>
  <si>
    <t>4610086301760</t>
  </si>
  <si>
    <t>4610086301777</t>
  </si>
  <si>
    <t>Я16334</t>
  </si>
  <si>
    <t>П-1746</t>
  </si>
  <si>
    <t>Папка д/акварели серия (цветы) "Сирень", А-3, 300г/м2, (цвет молочный) 10 л. /10/</t>
  </si>
  <si>
    <t>4610086301746</t>
  </si>
  <si>
    <t>4610086301753</t>
  </si>
  <si>
    <t>Я07904</t>
  </si>
  <si>
    <t>ПГА4/20</t>
  </si>
  <si>
    <t>Папка д/работ гуашью и акварелью "Бабье лето", А-4, плотность 160г/м2, 20 л./20/,</t>
  </si>
  <si>
    <t>4607112475144</t>
  </si>
  <si>
    <t>4607112475151</t>
  </si>
  <si>
    <t>Я07902</t>
  </si>
  <si>
    <t>ПГА3/20</t>
  </si>
  <si>
    <t>Папка д/работ гуашью и акварелью "Весенний лес", А-3, 160г/м2, 20 л./10/,</t>
  </si>
  <si>
    <t>4607112475168</t>
  </si>
  <si>
    <t>4607112475175</t>
  </si>
  <si>
    <t>Я07903</t>
  </si>
  <si>
    <t>ПМХ/А3</t>
  </si>
  <si>
    <t>Папка д/работ гуашью и акварелью "Маленькому художнику", А-3, 120г/м2, 20 л./10/,</t>
  </si>
  <si>
    <t>4607112477193</t>
  </si>
  <si>
    <t>4607112477209</t>
  </si>
  <si>
    <t>Я07905</t>
  </si>
  <si>
    <t>ПСМХ/А4</t>
  </si>
  <si>
    <t>Папка д/работ гуашью и акварелью "Самому маленькому художнику", А-4, 120г/м2, 20 л./20/,</t>
  </si>
  <si>
    <t>4607112477216</t>
  </si>
  <si>
    <t>4607112477223</t>
  </si>
  <si>
    <t>Я10155</t>
  </si>
  <si>
    <t>П-1707</t>
  </si>
  <si>
    <t>Папка для работ гуашью "Русское поле", А3, 235г/м2, 10 л./10</t>
  </si>
  <si>
    <t>4660027951707</t>
  </si>
  <si>
    <t>4660027951714</t>
  </si>
  <si>
    <t>Я10157</t>
  </si>
  <si>
    <t>П-1684</t>
  </si>
  <si>
    <t>Папка для работ гуашью "Русское поле", А4, 235г/м2, 10 л./20</t>
  </si>
  <si>
    <t>4660027951684</t>
  </si>
  <si>
    <t>4660027951691</t>
  </si>
  <si>
    <t>Я13259</t>
  </si>
  <si>
    <t>П-2957</t>
  </si>
  <si>
    <t>Папка для работ гуашью "Русское поле", А5, 235г/м2, 10 л./20</t>
  </si>
  <si>
    <t>4660027952957</t>
  </si>
  <si>
    <t>4660027952964</t>
  </si>
  <si>
    <t>Т8</t>
  </si>
  <si>
    <t>Папки для рисования</t>
  </si>
  <si>
    <t>Я08062</t>
  </si>
  <si>
    <t>П-8574</t>
  </si>
  <si>
    <t>Папка (блок) для рисования "Страна чудес" А-3 40 л. /5/</t>
  </si>
  <si>
    <t>4640012678574</t>
  </si>
  <si>
    <t>4640012678581</t>
  </si>
  <si>
    <t>Я08063</t>
  </si>
  <si>
    <t>П-8611</t>
  </si>
  <si>
    <t>Папка (блок) для рисования "Страна чудес" А-4 40 л. /10/</t>
  </si>
  <si>
    <t>4640012678611</t>
  </si>
  <si>
    <t>4640012678628</t>
  </si>
  <si>
    <t>Я12225</t>
  </si>
  <si>
    <t>П-8635</t>
  </si>
  <si>
    <t>Папка (блок) для рисования "Страна чудес" А-5 40 л. /20/.</t>
  </si>
  <si>
    <t>4640012678635</t>
  </si>
  <si>
    <t>4640012678642</t>
  </si>
  <si>
    <t>00-00002640</t>
  </si>
  <si>
    <t>П-8394</t>
  </si>
  <si>
    <t>Папка для акварели "Любаша-Рисоваша", А-4, 160г/м2, 15 л./20/</t>
  </si>
  <si>
    <t>4610086308394</t>
  </si>
  <si>
    <t>4610086308400</t>
  </si>
  <si>
    <t>00-00002757</t>
  </si>
  <si>
    <t>П-8172</t>
  </si>
  <si>
    <t>Папка для рисования "Дракончик-художник", А-4, 160г/м2, 10 л./20/</t>
  </si>
  <si>
    <t>4610086308172</t>
  </si>
  <si>
    <t>4610086308189</t>
  </si>
  <si>
    <t>Я07910</t>
  </si>
  <si>
    <t>Папка для рисования "Маша" А-3 10 л. /30/,</t>
  </si>
  <si>
    <t>4607112472549</t>
  </si>
  <si>
    <t>4607112472556</t>
  </si>
  <si>
    <t>Я07912</t>
  </si>
  <si>
    <t>Папка для рисования "Маша" А-4 10 л. /30/,</t>
  </si>
  <si>
    <t>4607112475007</t>
  </si>
  <si>
    <t>4607112475014</t>
  </si>
  <si>
    <t>Я13720</t>
  </si>
  <si>
    <t>П-4494</t>
  </si>
  <si>
    <t>Папка для рисования "Маша" А-5 10 л. /30/</t>
  </si>
  <si>
    <t>4660027954494</t>
  </si>
  <si>
    <t>4660027954500</t>
  </si>
  <si>
    <t>Я07911</t>
  </si>
  <si>
    <t>Папка для рисования "Саша" А-3 10 л. /30/,</t>
  </si>
  <si>
    <t>4607112472525</t>
  </si>
  <si>
    <t>4607112472532</t>
  </si>
  <si>
    <t>Я07913</t>
  </si>
  <si>
    <t>Папка для рисования "Саша" А-4 10 л. /30/,</t>
  </si>
  <si>
    <t>4607112475021</t>
  </si>
  <si>
    <t>4607112475038</t>
  </si>
  <si>
    <t>Я13721</t>
  </si>
  <si>
    <t>П-4470</t>
  </si>
  <si>
    <t>Папка для рисования "Саша" А-5 10 л. /30/</t>
  </si>
  <si>
    <t>4660027954470</t>
  </si>
  <si>
    <t>4660027954487</t>
  </si>
  <si>
    <t>Т91</t>
  </si>
  <si>
    <t>Папки для черчения</t>
  </si>
  <si>
    <t>Т91012</t>
  </si>
  <si>
    <t>П-8659</t>
  </si>
  <si>
    <t>Папка для черчения А-2 ПЧ2Рн 10 л. /5/.</t>
  </si>
  <si>
    <t>4640012678659</t>
  </si>
  <si>
    <t>4640012678666</t>
  </si>
  <si>
    <t>Я07914</t>
  </si>
  <si>
    <t>ПЧ3Рн/10</t>
  </si>
  <si>
    <t>Папка для черчения А-3 ПЧ3Рн 10 л. /20/,</t>
  </si>
  <si>
    <t>4607112470248</t>
  </si>
  <si>
    <t>4607112475199</t>
  </si>
  <si>
    <t>Я07915</t>
  </si>
  <si>
    <t>ПЧ3СВр</t>
  </si>
  <si>
    <t>Папка для черчения А-3 ПЧ3СВр 10 л. /20/,</t>
  </si>
  <si>
    <t>4607112472464</t>
  </si>
  <si>
    <t>4607112472471</t>
  </si>
  <si>
    <t>Я07916</t>
  </si>
  <si>
    <t>ПЧ3СГр</t>
  </si>
  <si>
    <t>Папка для черчения А-3 ПЧ3СГр 10 л. /20/,</t>
  </si>
  <si>
    <t>4607112472563</t>
  </si>
  <si>
    <t>4607112472570</t>
  </si>
  <si>
    <t>Я07921</t>
  </si>
  <si>
    <t>ПЧ4Рн/10</t>
  </si>
  <si>
    <t>Папка для черчения А-4 ПЧ4Рн 10 л. /30/,</t>
  </si>
  <si>
    <t>4607112470231</t>
  </si>
  <si>
    <t>4607112475182</t>
  </si>
  <si>
    <t>Я07917</t>
  </si>
  <si>
    <t>ПЧ4СВр</t>
  </si>
  <si>
    <t>Папка для черчения А-4 ПЧ4СВр 10 л./30/,</t>
  </si>
  <si>
    <t>4607112472402</t>
  </si>
  <si>
    <t>4607112472419</t>
  </si>
  <si>
    <t>Я07918</t>
  </si>
  <si>
    <t>ПЧ4СГр</t>
  </si>
  <si>
    <t>Папка для черчения А-4 ПЧ4СГр 10 л. /30/,</t>
  </si>
  <si>
    <t>4607112472440</t>
  </si>
  <si>
    <t>4607112472457</t>
  </si>
  <si>
    <t>Я07919</t>
  </si>
  <si>
    <t>ПЧ4ШВр</t>
  </si>
  <si>
    <t>Папка для черчения А-4 ПЧ4ШВр 10 л. /30/,</t>
  </si>
  <si>
    <t>4607112472389</t>
  </si>
  <si>
    <t>4607112472396</t>
  </si>
  <si>
    <t>Я07920</t>
  </si>
  <si>
    <t>ПЧ4ШГр</t>
  </si>
  <si>
    <t>Папка для черчения А-4 ПЧ4ШГр 10 л. /30/,</t>
  </si>
  <si>
    <t>4607112472426</t>
  </si>
  <si>
    <t>4607112472433</t>
  </si>
  <si>
    <t>Я07922</t>
  </si>
  <si>
    <t>3с62</t>
  </si>
  <si>
    <t>Папка для черчения школьная ф.210х297 по 24 л /30/,</t>
  </si>
  <si>
    <t>4607112470323</t>
  </si>
  <si>
    <t>4607112472112</t>
  </si>
  <si>
    <t>Я07923</t>
  </si>
  <si>
    <t>3с63</t>
  </si>
  <si>
    <t>Папка для черчения школьная ф.297х420 по 24 л /10/</t>
  </si>
  <si>
    <t>4607112470330</t>
  </si>
  <si>
    <t>4607112472129</t>
  </si>
  <si>
    <t>Я07924</t>
  </si>
  <si>
    <t>П-1582</t>
  </si>
  <si>
    <t>Папка для черчения школьная ф.420х594 по 24 л /5/,</t>
  </si>
  <si>
    <t>4640012671582</t>
  </si>
  <si>
    <t>4640012671599</t>
  </si>
  <si>
    <t>Я17449</t>
  </si>
  <si>
    <t>Папки и планшеты для смешаных техник</t>
  </si>
  <si>
    <t>00-00003335</t>
  </si>
  <si>
    <t>П-8806</t>
  </si>
  <si>
    <t>Папка для смешанных техник "Березы" А-4, св.-корич. 200г/м2, 15л. /20/</t>
  </si>
  <si>
    <t>4610086308806</t>
  </si>
  <si>
    <t>4610086308813</t>
  </si>
  <si>
    <t>00-00003463</t>
  </si>
  <si>
    <t>П-8820</t>
  </si>
  <si>
    <t>Папка для смешанных техник "Сосны" А-3, св.-корич. 200г/м2, 15л. /20/</t>
  </si>
  <si>
    <t>4610086308820</t>
  </si>
  <si>
    <t>4610086308837</t>
  </si>
  <si>
    <t>Я13653</t>
  </si>
  <si>
    <t>ПЛ-3794</t>
  </si>
  <si>
    <t>Планшет д/смеш. тех. "Арабский кофе" 230х350 10 л. (5 л. цвет "Sand", 5 л. цвет "Аshes")/10/</t>
  </si>
  <si>
    <t>4660027953794</t>
  </si>
  <si>
    <t>4666002795380</t>
  </si>
  <si>
    <t>Я13559</t>
  </si>
  <si>
    <t>ПЛ-3954</t>
  </si>
  <si>
    <t>Планшет д/смеш. тех. "Арабский кофе" А-4 10 л. (5 л. цвет "Sand", 5 л. цвет "Аshes")/10/</t>
  </si>
  <si>
    <t>4660027953954</t>
  </si>
  <si>
    <t>4660027953961</t>
  </si>
  <si>
    <t>Я13276</t>
  </si>
  <si>
    <t>ПЛ-3817</t>
  </si>
  <si>
    <t>Планшет д/смеш. тех. "Арабский кофе" А-5 10 л. (5 л. цвет "Sand", 5 л. цвет "Аshes")/10/</t>
  </si>
  <si>
    <t>4660027953817</t>
  </si>
  <si>
    <t>4660027953824</t>
  </si>
  <si>
    <t>Я13560</t>
  </si>
  <si>
    <t>ПЛ-3831</t>
  </si>
  <si>
    <t>Планшет д/смеш. тех. "Ароматный напиток"  230х350 10л. (5л.цв "Beaujolais", 5л. цв "Pearl grey")/10/</t>
  </si>
  <si>
    <t>4660027953783</t>
  </si>
  <si>
    <t>4660027953848</t>
  </si>
  <si>
    <t>Я13284</t>
  </si>
  <si>
    <t>ПЛ-3374</t>
  </si>
  <si>
    <t>Планшет д/смеш. тех. "Ароматный напиток" А-4, 10л. (5л.цв "Beaujolais", 5л. цв "Pearl grey")/10/</t>
  </si>
  <si>
    <t>4660027953374</t>
  </si>
  <si>
    <t>4660027953381</t>
  </si>
  <si>
    <t>00-00003571</t>
  </si>
  <si>
    <t>ПЛ-8844</t>
  </si>
  <si>
    <t>Планшет д/смеш. тех. "Времена года" А-4, св.-корич. 200г/м2, 20л. /20/</t>
  </si>
  <si>
    <t>4610086308844</t>
  </si>
  <si>
    <t>4610086308851</t>
  </si>
  <si>
    <t>00-00003559</t>
  </si>
  <si>
    <t>ПЛ-9063</t>
  </si>
  <si>
    <t>Планшет д/смеш. тех. "Золотая форзиция" А-5, св.-корич. 200г/м2, 20л. /20/</t>
  </si>
  <si>
    <t>4610086309063</t>
  </si>
  <si>
    <t>4610086309070</t>
  </si>
  <si>
    <t>Я13892</t>
  </si>
  <si>
    <t>ПЛ-3855</t>
  </si>
  <si>
    <t>Планшет д/смеш. тех. "Удача моряков" 230х350 10 л. (5 л. цвет "Lavanda", 5 л. цвет "Ground")/10/</t>
  </si>
  <si>
    <t>4660027953855</t>
  </si>
  <si>
    <t>4660027953862</t>
  </si>
  <si>
    <t>Я13675</t>
  </si>
  <si>
    <t>ПЛ-3398</t>
  </si>
  <si>
    <t>Планшет д/смеш. тех. "Удача моряков" А-4 10 л. (5 л. цвет "Lavanda", 5 л. цвет "Ground")/10/</t>
  </si>
  <si>
    <t>4660027953398</t>
  </si>
  <si>
    <t>4660027953404</t>
  </si>
  <si>
    <t>Я09069</t>
  </si>
  <si>
    <t>ПЛ-0342</t>
  </si>
  <si>
    <t>Планшет для акварельных и акриловых красок "Русское поле" А-3 180г, супер белая 16 л. /6/</t>
  </si>
  <si>
    <t>4660027950342</t>
  </si>
  <si>
    <t>4660027950359</t>
  </si>
  <si>
    <t>Я09086</t>
  </si>
  <si>
    <t>ПЛ-0366</t>
  </si>
  <si>
    <t>Планшет для акварельных и акриловых красок "Русское поле" А-4 180г, супер белая 16 л. /10/</t>
  </si>
  <si>
    <t>4660027950366</t>
  </si>
  <si>
    <t>4660027950373</t>
  </si>
  <si>
    <t>Я09085</t>
  </si>
  <si>
    <t>ПЛ-0380</t>
  </si>
  <si>
    <t>Планшет для акварельных и акриловых красок "Русское поле" А-5 180г, супер белая 16 л. /20/</t>
  </si>
  <si>
    <t>4660027950380</t>
  </si>
  <si>
    <t>4660027950397</t>
  </si>
  <si>
    <t>Т24</t>
  </si>
  <si>
    <t>Папки, планшеты для акрила и графики, для масла</t>
  </si>
  <si>
    <t>Т24001</t>
  </si>
  <si>
    <t>П-9128</t>
  </si>
  <si>
    <t>Папка д/акрила и графики "Восточные сказки" 240х300 20л./10/</t>
  </si>
  <si>
    <t>4607112479128</t>
  </si>
  <si>
    <t>4607112479135</t>
  </si>
  <si>
    <t>Т24002</t>
  </si>
  <si>
    <t>П-9104</t>
  </si>
  <si>
    <t>Папка д/акрила и графики "Восточные сказки" 300х400 20л./10/</t>
  </si>
  <si>
    <t>4607112479104</t>
  </si>
  <si>
    <t>4607112479111</t>
  </si>
  <si>
    <t>Т24003</t>
  </si>
  <si>
    <t>П-9081</t>
  </si>
  <si>
    <t>Папка д/акрила и графики "Красота бесконечности" 360х480 20л./5/</t>
  </si>
  <si>
    <t>4607112479081</t>
  </si>
  <si>
    <t>4607112479098</t>
  </si>
  <si>
    <t>Т24004</t>
  </si>
  <si>
    <t>ПЛ-8923</t>
  </si>
  <si>
    <t>Планшет д/акрила  и графики А-2 "Август"  20 л. /5/</t>
  </si>
  <si>
    <t>4607112478923</t>
  </si>
  <si>
    <t>4607112478930</t>
  </si>
  <si>
    <t>Т24005</t>
  </si>
  <si>
    <t>ПЛ-8947</t>
  </si>
  <si>
    <t>Планшет д/акрила и графики А-3 "Май"  20 л. /5/</t>
  </si>
  <si>
    <t>4607112478947</t>
  </si>
  <si>
    <t>4607112478954</t>
  </si>
  <si>
    <t>Т24007</t>
  </si>
  <si>
    <t>ПЛ-2179</t>
  </si>
  <si>
    <t>Планшет для работ масляными красками "Персидские сказки" 160х200 240г 12 л. /5/</t>
  </si>
  <si>
    <t>4660027952179</t>
  </si>
  <si>
    <t>4660027952186</t>
  </si>
  <si>
    <t>Т24009</t>
  </si>
  <si>
    <t>ПЛ-2155</t>
  </si>
  <si>
    <t>Планшет для работ масляными красками "Персидские сказки" 240х303 240г 12 л. /5/</t>
  </si>
  <si>
    <t>4660027952155</t>
  </si>
  <si>
    <t>4660027952162</t>
  </si>
  <si>
    <t>Т24008</t>
  </si>
  <si>
    <t>ПЛ-2131</t>
  </si>
  <si>
    <t>Планшет для работ масляными красками "Персидские сказки" 480х303 240г 12 л. /3/</t>
  </si>
  <si>
    <t>4660027952131</t>
  </si>
  <si>
    <t>4660027952148</t>
  </si>
  <si>
    <t>Т23</t>
  </si>
  <si>
    <t>Планшеты для акварели</t>
  </si>
  <si>
    <t>Т23021</t>
  </si>
  <si>
    <t>ПЛАР/А2</t>
  </si>
  <si>
    <t>Планшет д/акварели  "Алая роза" А-2 200 г."Скорлупа" 20 л. /5/</t>
  </si>
  <si>
    <t>4607112477322</t>
  </si>
  <si>
    <t>4607112477339</t>
  </si>
  <si>
    <t>Т23024</t>
  </si>
  <si>
    <t>ПЛАР/А3</t>
  </si>
  <si>
    <t>Планшет д/акварели  "Алая роза" А-3 200 г."Скорлупа" 20 л. /6/</t>
  </si>
  <si>
    <t>4607112476370</t>
  </si>
  <si>
    <t>4607112476387</t>
  </si>
  <si>
    <t>Т23031</t>
  </si>
  <si>
    <t>ПЛАР/А4</t>
  </si>
  <si>
    <t>Планшет д/акварели  "Алая роза" А-4  200 г., "Скорлупа" 20 л. /20/</t>
  </si>
  <si>
    <t>4607112476578</t>
  </si>
  <si>
    <t>4607112476585</t>
  </si>
  <si>
    <t>Я07547</t>
  </si>
  <si>
    <t>ПЛ-7966</t>
  </si>
  <si>
    <t>Планшет д/акварели  "Алая роза" А-5  200 г., "Скорлупа" 20 л. /20/</t>
  </si>
  <si>
    <t>4640012677966</t>
  </si>
  <si>
    <t>4640012677973</t>
  </si>
  <si>
    <t>Т23034</t>
  </si>
  <si>
    <t>ПЛБП/А5</t>
  </si>
  <si>
    <t>Планшет д/акварели  "Бархатный поцелуй" 200г., А-5 "Скорлупа" 20 л. /20/</t>
  </si>
  <si>
    <t>4607112476615</t>
  </si>
  <si>
    <t>4607112476622</t>
  </si>
  <si>
    <t>Я14008</t>
  </si>
  <si>
    <t>ПЛ-5637</t>
  </si>
  <si>
    <t>Планшет д/акварели  "Лиловый джаз" 100х150 200г. 20 л. /10/</t>
  </si>
  <si>
    <t>4660027955637</t>
  </si>
  <si>
    <t>4660027955644</t>
  </si>
  <si>
    <t>Я14020</t>
  </si>
  <si>
    <t>ПЛ-5934</t>
  </si>
  <si>
    <t>Планшет д/акварели  "Лиловый джаз" 135х135 200г. 20 л. /10/</t>
  </si>
  <si>
    <t>4660027955934</t>
  </si>
  <si>
    <t>4660027955941</t>
  </si>
  <si>
    <t>Т23003</t>
  </si>
  <si>
    <t>ПЛА3/20</t>
  </si>
  <si>
    <t>Планшет д/акварели  "Набережная" А-3 20 л. /10/</t>
  </si>
  <si>
    <t>4607112470293</t>
  </si>
  <si>
    <t>4607112471702</t>
  </si>
  <si>
    <t>Т23001</t>
  </si>
  <si>
    <t>ПОЛ2/20</t>
  </si>
  <si>
    <t>Планшет д/акварели  "Осенний лес" А-2 20 л. /5/</t>
  </si>
  <si>
    <t>4607112472907</t>
  </si>
  <si>
    <t>4607112473829</t>
  </si>
  <si>
    <t>Т23002</t>
  </si>
  <si>
    <t>ПОП2/20</t>
  </si>
  <si>
    <t>Планшет д/акварели  "Осенний пруд" А-2 20 л. /5/</t>
  </si>
  <si>
    <t>4607112472884</t>
  </si>
  <si>
    <t>4607112473812</t>
  </si>
  <si>
    <t>Т23027</t>
  </si>
  <si>
    <t>ААО/А3</t>
  </si>
  <si>
    <t>Планшет д/акварели  "Осенний сон" А-3 280г, слоновая кость 20 л. /8/</t>
  </si>
  <si>
    <t>4607112478015</t>
  </si>
  <si>
    <t>4607112478022</t>
  </si>
  <si>
    <t>Я12560</t>
  </si>
  <si>
    <t>ПЛ-2933</t>
  </si>
  <si>
    <t>Планшет д/акварели  "Осенний сон" А-4 280г, слоновая кость 20 л. /10/</t>
  </si>
  <si>
    <t>4660027952933</t>
  </si>
  <si>
    <t>4660027952940</t>
  </si>
  <si>
    <t>Я09492</t>
  </si>
  <si>
    <t>ПЛ-0267</t>
  </si>
  <si>
    <t>Планшет д/акварели  "Осенний сон" А-5 280г, слоновая кость 20 л. /20/</t>
  </si>
  <si>
    <t>4660027950267</t>
  </si>
  <si>
    <t>4660027950274</t>
  </si>
  <si>
    <t>Т23005</t>
  </si>
  <si>
    <t>ПЛ-1856</t>
  </si>
  <si>
    <t>Планшет д/акварели  "Палаццо.Розы"  А-4 20 л. /20/</t>
  </si>
  <si>
    <t>4607112471856</t>
  </si>
  <si>
    <t>4607112475298</t>
  </si>
  <si>
    <t>Т23006</t>
  </si>
  <si>
    <t>ПЛ4/20</t>
  </si>
  <si>
    <t>Планшет д/акварели  "Палаццо.Франкфурт" А-4 20 л. /20/</t>
  </si>
  <si>
    <t>4607112471849</t>
  </si>
  <si>
    <t>4607112475281</t>
  </si>
  <si>
    <t>Я18685</t>
  </si>
  <si>
    <t>ПЛ-3962</t>
  </si>
  <si>
    <t>Планшет д/акварели  "Пушистое счастье" (135х200)  280 г., "Скорлупа" 12 л. /5/</t>
  </si>
  <si>
    <t>4610086303962</t>
  </si>
  <si>
    <t>4610086303979</t>
  </si>
  <si>
    <t>Я18680</t>
  </si>
  <si>
    <t>ПЛ-3948</t>
  </si>
  <si>
    <t>Планшет д/акварели  "Пушистое счастье" (200х200)  280 г., "Скорлупа" 12 л. /5/</t>
  </si>
  <si>
    <t>4610086303948</t>
  </si>
  <si>
    <t>4610086303955</t>
  </si>
  <si>
    <t>Т23048</t>
  </si>
  <si>
    <t>ПЛРС/А2</t>
  </si>
  <si>
    <t>Планшет д/акварели  "Розовый сад" А-2 200 г."Лен"  палевый 20 л. /6/</t>
  </si>
  <si>
    <t>4607112477957</t>
  </si>
  <si>
    <t>4607112477964</t>
  </si>
  <si>
    <t>Т23028</t>
  </si>
  <si>
    <t>ПЛРС/А3</t>
  </si>
  <si>
    <t>Планшет д/акварели  "Розовый сад" А-3 200г. палевый "Лен" 20 л. /6/</t>
  </si>
  <si>
    <t>4607112476356</t>
  </si>
  <si>
    <t>4607112476363</t>
  </si>
  <si>
    <t>Т23033</t>
  </si>
  <si>
    <t>ПЛРС/А4</t>
  </si>
  <si>
    <t>Планшет д/акварели  "Розовый сад" А-4 200г., палевый "Лен" 20 л. /20/</t>
  </si>
  <si>
    <t>4607112476554</t>
  </si>
  <si>
    <t>4607112476561</t>
  </si>
  <si>
    <t>Я07538</t>
  </si>
  <si>
    <t>ПЛ-7942</t>
  </si>
  <si>
    <t>Планшет д/акварели  "Розовый сад" А-5 200г., палевый "Лен" 20 л. /20/</t>
  </si>
  <si>
    <t>4640012677942</t>
  </si>
  <si>
    <t>4640012677959</t>
  </si>
  <si>
    <t>Т23008</t>
  </si>
  <si>
    <t>ПЛА5/20</t>
  </si>
  <si>
    <t>Планшет д/акварели  "Старый Таллин" А-5 20 л. /20/</t>
  </si>
  <si>
    <t>4607112471900</t>
  </si>
  <si>
    <t>4607112471917</t>
  </si>
  <si>
    <t>Т23023</t>
  </si>
  <si>
    <t>ПЛЧР/А2</t>
  </si>
  <si>
    <t>Планшет д/акварели  "Чайная роза" А-2 200г., "Холст" 20 л. /5/</t>
  </si>
  <si>
    <t>4607112477346</t>
  </si>
  <si>
    <t>4607112477353</t>
  </si>
  <si>
    <t>Т23030</t>
  </si>
  <si>
    <t>ПЛЧР/А3</t>
  </si>
  <si>
    <t>Планшет д/акварели  "Чайная роза" А-3 200г., "Холст" 20 л. /6/</t>
  </si>
  <si>
    <t>4607112476332</t>
  </si>
  <si>
    <t>4607112476349</t>
  </si>
  <si>
    <t>Т23049</t>
  </si>
  <si>
    <t>ПЛЧР/А4</t>
  </si>
  <si>
    <t>Планшет д/акварели  "Чайная роза" А-4 200г., "Холст" 20 л. /20/</t>
  </si>
  <si>
    <t>4640012674873</t>
  </si>
  <si>
    <t>4640012674880</t>
  </si>
  <si>
    <t>Я07545</t>
  </si>
  <si>
    <t>ПЛ-7980</t>
  </si>
  <si>
    <t>Планшет д/акварели  "Чайная роза" А-5 200г., "Холст" 20 л. /20/</t>
  </si>
  <si>
    <t>4640012677980</t>
  </si>
  <si>
    <t>4640012677997</t>
  </si>
  <si>
    <t>Я12982</t>
  </si>
  <si>
    <t>ПЛ-3459</t>
  </si>
  <si>
    <t>Планшет д/акварели "Чайная пастораль" А-3 200г. 18 л. /5/</t>
  </si>
  <si>
    <t>4660027953459</t>
  </si>
  <si>
    <t>4660027953466</t>
  </si>
  <si>
    <t>Я12969</t>
  </si>
  <si>
    <t>ПЛ-3435</t>
  </si>
  <si>
    <t>Планшет д/акварели "Чайная пастораль" А-4 200г. 18 л. /10/</t>
  </si>
  <si>
    <t>4660027953435</t>
  </si>
  <si>
    <t>4660027953442</t>
  </si>
  <si>
    <t>Я13845</t>
  </si>
  <si>
    <t>ПЛ-3411</t>
  </si>
  <si>
    <t>Планшет д/акварели "Чайная пастораль" А-5 200г. 18 л. /20/</t>
  </si>
  <si>
    <t>4660027953411</t>
  </si>
  <si>
    <t>4660027953428</t>
  </si>
  <si>
    <t>Т23015</t>
  </si>
  <si>
    <t>ПТА2/С</t>
  </si>
  <si>
    <t>Планшет д/акварели с хлопком  "Новодевичий монастырь" А-2  200 г, 50% хлопок 20 л./5/</t>
  </si>
  <si>
    <t>4607112473294</t>
  </si>
  <si>
    <t>4607112473300</t>
  </si>
  <si>
    <t>Т23004</t>
  </si>
  <si>
    <t>ПА450/20</t>
  </si>
  <si>
    <t>Планшет д/акварели с хлопком  "Палаццо.К.Моне.Цветы" А-4  20 л. рисов. с хл./20/</t>
  </si>
  <si>
    <t>4607112470743</t>
  </si>
  <si>
    <t>4607112471528</t>
  </si>
  <si>
    <t>Т23007</t>
  </si>
  <si>
    <t>ПА550/20</t>
  </si>
  <si>
    <t>Планшет д/акварели с хлопком  "Палаццо.К.Моне.Японка" А-5 20 л. рисов. с хл./20/</t>
  </si>
  <si>
    <t>4607112470750</t>
  </si>
  <si>
    <t>4607112471672</t>
  </si>
  <si>
    <t>Т23016</t>
  </si>
  <si>
    <t>ПТА2/Х</t>
  </si>
  <si>
    <t>Планшет д/акварели с хлопком  "Преображенская церковь" А-2 200 г., 50% хлопок  20 л./5/</t>
  </si>
  <si>
    <t>4607112473317</t>
  </si>
  <si>
    <t>4607112473324</t>
  </si>
  <si>
    <t>Т23022</t>
  </si>
  <si>
    <t>ПЛГР/А2</t>
  </si>
  <si>
    <t>Планшет д/акварели с хлопком  "Рим"  А-2 280 г. 70% хлопок  20 л. /4/</t>
  </si>
  <si>
    <t>4607112476295</t>
  </si>
  <si>
    <t>4607112476325</t>
  </si>
  <si>
    <t>Т23025</t>
  </si>
  <si>
    <t>ПЛГБ/А3</t>
  </si>
  <si>
    <t>Планшет д/акварели с хлопком "Бейрут" А-3  280 г, 70% хлопок 20 л. /5/</t>
  </si>
  <si>
    <t>4607112476318</t>
  </si>
  <si>
    <t>4607112476301</t>
  </si>
  <si>
    <t>Я07207</t>
  </si>
  <si>
    <t>ПЛ-7386</t>
  </si>
  <si>
    <t>Планшет д/акварели с хлопком "Вид на мечеть Сулеймана Великолепного" А-5 280г,70% хлопка 20 л. /10/</t>
  </si>
  <si>
    <t>4640012677386</t>
  </si>
  <si>
    <t>4640012677393</t>
  </si>
  <si>
    <t>Я07414</t>
  </si>
  <si>
    <t>ПЛ-7409</t>
  </si>
  <si>
    <t>Планшет д/акварели с хлопком "Романтика старого дома" А-4 280г,70% хлопка 20 л. /10/</t>
  </si>
  <si>
    <t>4640012677409</t>
  </si>
  <si>
    <t>4640012677416</t>
  </si>
  <si>
    <t>Т23029</t>
  </si>
  <si>
    <t>ПЛС3/20</t>
  </si>
  <si>
    <t>Планшет д/акварели с хлопком "Сакура" А-3 200г, 50% хлопок 20 л. /8/</t>
  </si>
  <si>
    <t>4607112476530</t>
  </si>
  <si>
    <t>4607112476547</t>
  </si>
  <si>
    <t>Я13983</t>
  </si>
  <si>
    <t>ПЛ-5774</t>
  </si>
  <si>
    <t>Планшет д/акварели с хлопком серия (ботаника) "Артишок цветет" А5 200г, 70% хлопка 20 л. /10/</t>
  </si>
  <si>
    <t>4660027955774</t>
  </si>
  <si>
    <t>4660027955781</t>
  </si>
  <si>
    <t>Я13949</t>
  </si>
  <si>
    <t>ПЛ-5736</t>
  </si>
  <si>
    <t>Планшет д/акварели с хлопком серия (ботаника) "Инжир" (208х208) 200г, 70% хлопок 20 л. /10/</t>
  </si>
  <si>
    <t>4660027955736</t>
  </si>
  <si>
    <t>4660027955743</t>
  </si>
  <si>
    <t>Я14295</t>
  </si>
  <si>
    <t>ПЛ-5750</t>
  </si>
  <si>
    <t>Планшет д/акварели с хлопком серия (ботаника) "Ландыш" А-4 200г, 70% хлопка 20 л. /10/</t>
  </si>
  <si>
    <t>4660027955750</t>
  </si>
  <si>
    <t>4660027955767</t>
  </si>
  <si>
    <t>Я14296</t>
  </si>
  <si>
    <t>ПЛ-7877</t>
  </si>
  <si>
    <t>Планшет д/акварели с хлопком серия (ботаника) "Манго" (275х275) 200г, 70% хлопка 20 л. /10/</t>
  </si>
  <si>
    <t>4660027957877</t>
  </si>
  <si>
    <t>4660027957884</t>
  </si>
  <si>
    <t>Т92</t>
  </si>
  <si>
    <t>Планшеты для графики и черчения</t>
  </si>
  <si>
    <t>00-00004132</t>
  </si>
  <si>
    <t>ПЛ-9674</t>
  </si>
  <si>
    <t>Планшет для графики 120х120 "Маленькие радости. Анна Павлова" 20 л. /20/</t>
  </si>
  <si>
    <t>4610086309674</t>
  </si>
  <si>
    <t>4610086309681</t>
  </si>
  <si>
    <t>Я21696</t>
  </si>
  <si>
    <t>ПЛ-7069</t>
  </si>
  <si>
    <t>Планшет для графики 210х210 "Маленькие радости", 20 л. /20/</t>
  </si>
  <si>
    <t>4610086307069</t>
  </si>
  <si>
    <t>4610086307076</t>
  </si>
  <si>
    <t>Т92003</t>
  </si>
  <si>
    <t>ПЛГ2/20</t>
  </si>
  <si>
    <t>Планшет для графики А-2 "Кораблики" 20 л. /5/</t>
  </si>
  <si>
    <t>4607112473157</t>
  </si>
  <si>
    <t>4607112474734</t>
  </si>
  <si>
    <t>00-00004237</t>
  </si>
  <si>
    <t>ПЛ-9698</t>
  </si>
  <si>
    <t>Планшет для графики А-3 "Архитектурная поэзия" 20 л. /5/</t>
  </si>
  <si>
    <t>4610086309698</t>
  </si>
  <si>
    <t>4610086309704</t>
  </si>
  <si>
    <t>Т92001</t>
  </si>
  <si>
    <t>ПЛГ3/20</t>
  </si>
  <si>
    <t>Планшет для графики А-3 "Кораблики" 20 л. /10/</t>
  </si>
  <si>
    <t>4607112471986</t>
  </si>
  <si>
    <t>4607112471993</t>
  </si>
  <si>
    <t>00-00004238</t>
  </si>
  <si>
    <t>ПЛ-9711</t>
  </si>
  <si>
    <t>Планшет для графики А-4 "Архитектурная поэзия" 20 л. /10/</t>
  </si>
  <si>
    <t>4610086309711</t>
  </si>
  <si>
    <t>4610086309728</t>
  </si>
  <si>
    <t>Т92002</t>
  </si>
  <si>
    <t>ПЛГ4/20</t>
  </si>
  <si>
    <t>Планшет для графики А-4 "Кораблики" 20 л. /20/</t>
  </si>
  <si>
    <t>4607112472488</t>
  </si>
  <si>
    <t>4607112472495</t>
  </si>
  <si>
    <t>Я21487</t>
  </si>
  <si>
    <t>ПЛ-7083</t>
  </si>
  <si>
    <t>Планшет для графики А-4 "Маленькие радости", 20 л. /20/</t>
  </si>
  <si>
    <t>4610086307083</t>
  </si>
  <si>
    <t>4610086307090</t>
  </si>
  <si>
    <t>00-00004239</t>
  </si>
  <si>
    <t>ПЛ-9735</t>
  </si>
  <si>
    <t>Планшет для графики А-5 "Архитектурная поэзия" 20 л. /10/</t>
  </si>
  <si>
    <t>4610086309735</t>
  </si>
  <si>
    <t>4610086309742</t>
  </si>
  <si>
    <t>Я05107</t>
  </si>
  <si>
    <t>ПЛ-2695</t>
  </si>
  <si>
    <t>Планшет для графики А-5 "Кораблики" 20 л. /20/</t>
  </si>
  <si>
    <t>4640012672695</t>
  </si>
  <si>
    <t>4640012672701</t>
  </si>
  <si>
    <t>Я21446</t>
  </si>
  <si>
    <t>ПЛ-7106</t>
  </si>
  <si>
    <t>Планшет для графики А-5 "Маленькие радости"  20 л. /20/</t>
  </si>
  <si>
    <t>4610086307106</t>
  </si>
  <si>
    <t>4610086307113</t>
  </si>
  <si>
    <t>Я07211</t>
  </si>
  <si>
    <t>ПЛ-6921</t>
  </si>
  <si>
    <t>Планшет для черчения ф.210х297 40 л. /10/</t>
  </si>
  <si>
    <t>4640012676921</t>
  </si>
  <si>
    <t>4640012676938</t>
  </si>
  <si>
    <t>Я07396</t>
  </si>
  <si>
    <t>ПЛ-7928</t>
  </si>
  <si>
    <t>Планшет для черчения ф.297х420 40 л. /10/</t>
  </si>
  <si>
    <t>4640012677928</t>
  </si>
  <si>
    <t>4640012677935</t>
  </si>
  <si>
    <t>Я09165</t>
  </si>
  <si>
    <t>ПЛ-0564</t>
  </si>
  <si>
    <t>Планшет для черчения ф.420х594 40 л. /5/</t>
  </si>
  <si>
    <t>4640027950564</t>
  </si>
  <si>
    <t>4640027950571</t>
  </si>
  <si>
    <t>Я12185</t>
  </si>
  <si>
    <t>Планшеты для каллиграфии</t>
  </si>
  <si>
    <t>Я13710</t>
  </si>
  <si>
    <t>ПЛ-2353</t>
  </si>
  <si>
    <t>Планшет для каллиграфии А3 12 л. 250г/5</t>
  </si>
  <si>
    <t>4660027952353</t>
  </si>
  <si>
    <t>4660027952360</t>
  </si>
  <si>
    <t>Я12187</t>
  </si>
  <si>
    <t>ПЛ-2339</t>
  </si>
  <si>
    <t>Планшет для каллиграфии А4 12 л. 250г/5</t>
  </si>
  <si>
    <t>4660027952339</t>
  </si>
  <si>
    <t>4660027952346</t>
  </si>
  <si>
    <t>Я12186</t>
  </si>
  <si>
    <t>ПЛ-2315</t>
  </si>
  <si>
    <t>Планшет для каллиграфии А5 12 л. 250г/5/</t>
  </si>
  <si>
    <t>4660027952315</t>
  </si>
  <si>
    <t>4660027952322</t>
  </si>
  <si>
    <t>Я11244</t>
  </si>
  <si>
    <t>Планшеты для маркеров</t>
  </si>
  <si>
    <t>Я12184</t>
  </si>
  <si>
    <t>ПЛ-2216</t>
  </si>
  <si>
    <t>Планшет для работы маркерами (Девочка) А5 40 л. 75г/10</t>
  </si>
  <si>
    <t>4660027952216</t>
  </si>
  <si>
    <t>4660027952223</t>
  </si>
  <si>
    <t>Я12189</t>
  </si>
  <si>
    <t>ПЛ-2230</t>
  </si>
  <si>
    <t>Планшет для работы маркерами (Дети) 207х207 40 л. 75г/10</t>
  </si>
  <si>
    <t>4660027952230</t>
  </si>
  <si>
    <t>4660027952247</t>
  </si>
  <si>
    <t>Я10175</t>
  </si>
  <si>
    <t>ПЛ-1721</t>
  </si>
  <si>
    <t>Планшет для работы маркерами 180х240, 50 л, 75г/10/</t>
  </si>
  <si>
    <t>4660027951721</t>
  </si>
  <si>
    <t>4660027951738</t>
  </si>
  <si>
    <t>Я09787</t>
  </si>
  <si>
    <t>ПЛ-1486</t>
  </si>
  <si>
    <t>Планшет для работы маркерами А3 50 л. 75г/5/</t>
  </si>
  <si>
    <t>4660027951486</t>
  </si>
  <si>
    <t>4660027951493</t>
  </si>
  <si>
    <t>Я09783</t>
  </si>
  <si>
    <t>ПЛ-1462</t>
  </si>
  <si>
    <t>Планшет для работы маркерами А4 50 л. 75г/10</t>
  </si>
  <si>
    <t>4660027951462</t>
  </si>
  <si>
    <t>4660027951479</t>
  </si>
  <si>
    <t>Я17448</t>
  </si>
  <si>
    <t>Планшеты для пастели</t>
  </si>
  <si>
    <t>Т23017</t>
  </si>
  <si>
    <t>ПБ/А2</t>
  </si>
  <si>
    <t>Планшет д/пастелей "Бабочка" А-2 20 л. 4цвета /6/</t>
  </si>
  <si>
    <t>4607112473423</t>
  </si>
  <si>
    <t>4607112473430</t>
  </si>
  <si>
    <t>Т23020</t>
  </si>
  <si>
    <t>ПБ/А3</t>
  </si>
  <si>
    <t>Планшет д/пастелей "Бабочка" А-3 20 л. 4цвета /8/</t>
  </si>
  <si>
    <t>4607112473447</t>
  </si>
  <si>
    <t>4607112473454</t>
  </si>
  <si>
    <t>Т23018</t>
  </si>
  <si>
    <t>ПБ/А4</t>
  </si>
  <si>
    <t>Планшет д/пастелей "Бабочка" А-4 20 л. 4цвета /18/</t>
  </si>
  <si>
    <t>4607112473461</t>
  </si>
  <si>
    <t>4607112473478</t>
  </si>
  <si>
    <t>Я12396</t>
  </si>
  <si>
    <t>ПЛ-2414</t>
  </si>
  <si>
    <t>Планшет д/пастелей "Бабочка" А-5 20 л. 4цвета /20/</t>
  </si>
  <si>
    <t>4660027952414</t>
  </si>
  <si>
    <t>4660027952421</t>
  </si>
  <si>
    <t>Я16510</t>
  </si>
  <si>
    <t>ПЛ-1685</t>
  </si>
  <si>
    <t>Планшет д/пастелей "Восточный ветер" А-3 18 л., 2 цв. (9л. цвет "Ground", 9л. цвет "Ashes") /5/</t>
  </si>
  <si>
    <t>4610086301685</t>
  </si>
  <si>
    <t>4610086301692</t>
  </si>
  <si>
    <t>Я16081</t>
  </si>
  <si>
    <t>ПЛ-1661</t>
  </si>
  <si>
    <t>Планшет д/пастелей "Восточный ветер" А-4 18 л., 2 цв. (9л. цвет "Ground", 9л. цвет "Ashes") /10/</t>
  </si>
  <si>
    <t>4610086301661</t>
  </si>
  <si>
    <t>4610086301678</t>
  </si>
  <si>
    <t>Т23037</t>
  </si>
  <si>
    <t>ПОЧ/А3</t>
  </si>
  <si>
    <t>Планшет д/пастелей "Очи черные" А-3 18 л. /5/</t>
  </si>
  <si>
    <t>4607112478169</t>
  </si>
  <si>
    <t>4607112478176</t>
  </si>
  <si>
    <t>Я19744</t>
  </si>
  <si>
    <t>ПЛ-2705</t>
  </si>
  <si>
    <t>Планшет д/пастелей "Покоритель Эльбруса" А-4 18 л, цвет "Ground"/12/</t>
  </si>
  <si>
    <t>4610086302705</t>
  </si>
  <si>
    <t>4610086302712</t>
  </si>
  <si>
    <t>Я12733</t>
  </si>
  <si>
    <t>ПЛ-3039</t>
  </si>
  <si>
    <t>Планшет д/пастелей "Прованс" А-2 15 л. /3/</t>
  </si>
  <si>
    <t>4660027953039</t>
  </si>
  <si>
    <t>4660027953046</t>
  </si>
  <si>
    <t>Я12755</t>
  </si>
  <si>
    <t>ПЛ-3015</t>
  </si>
  <si>
    <t>Планшет д/пастелей "Прованс" А-3 15 л. /4/</t>
  </si>
  <si>
    <t>4660027953015</t>
  </si>
  <si>
    <t>4660027953022</t>
  </si>
  <si>
    <t>Я12729</t>
  </si>
  <si>
    <t>ПЛ-2995</t>
  </si>
  <si>
    <t>Планшет д/пастелей "Прованс" А-4 15 л. /5/</t>
  </si>
  <si>
    <t>4660027952995</t>
  </si>
  <si>
    <t>4660027953008</t>
  </si>
  <si>
    <t>Т23035</t>
  </si>
  <si>
    <t>ППГ/А2</t>
  </si>
  <si>
    <t>Планшет д/пастелей "Сладкие грёзы" А-2 18 л. /5/</t>
  </si>
  <si>
    <t>4607112475342</t>
  </si>
  <si>
    <t>4607112475359</t>
  </si>
  <si>
    <t>Т23038</t>
  </si>
  <si>
    <t>ППГ/А3</t>
  </si>
  <si>
    <t>Планшет д/пастелей "Сладкие грёзы" А-3 18 л. /5/</t>
  </si>
  <si>
    <t>4607112475328</t>
  </si>
  <si>
    <t>4607112475335</t>
  </si>
  <si>
    <t>Т23040</t>
  </si>
  <si>
    <t>ППГ/А4</t>
  </si>
  <si>
    <t>Планшет д/пастелей "Сладкие грёзы" А-4 18 л. /10/</t>
  </si>
  <si>
    <t>4607112475366</t>
  </si>
  <si>
    <t>4607112475373</t>
  </si>
  <si>
    <t>Т23043</t>
  </si>
  <si>
    <t>ПЛ-9142</t>
  </si>
  <si>
    <t>Планшет д/пастелей "Средневековая мелодия" А-2 18 л. /5/</t>
  </si>
  <si>
    <t>4607112479142</t>
  </si>
  <si>
    <t>4607112479159</t>
  </si>
  <si>
    <t>Т23046</t>
  </si>
  <si>
    <t>ПЛ-0707</t>
  </si>
  <si>
    <t>Планшет д/пастелей "Теплые цвета" А-2 15 л /6/</t>
  </si>
  <si>
    <t>4640012670707</t>
  </si>
  <si>
    <t>4640012670714</t>
  </si>
  <si>
    <t>Т23045</t>
  </si>
  <si>
    <t>ПЛ-8886</t>
  </si>
  <si>
    <t>Планшет д/пастелей "Теплые цвета" А-3 15 л /6/</t>
  </si>
  <si>
    <t>4607112478886</t>
  </si>
  <si>
    <t>4607112478893</t>
  </si>
  <si>
    <t>Т23044</t>
  </si>
  <si>
    <t>ПЛ-8909</t>
  </si>
  <si>
    <t>Планшет д/пастелей "Теплые цвета"А-4 15 л /10/</t>
  </si>
  <si>
    <t>4607112478909</t>
  </si>
  <si>
    <t>4607112478916</t>
  </si>
  <si>
    <t>Т23019</t>
  </si>
  <si>
    <t>ПФ/А3</t>
  </si>
  <si>
    <t>Планшет д/пастелей "Фуксия" (Цветы) А-3 20 л. /8/</t>
  </si>
  <si>
    <t>4607112474376</t>
  </si>
  <si>
    <t>4607112474383</t>
  </si>
  <si>
    <t>Т23014</t>
  </si>
  <si>
    <t>ППЯ2</t>
  </si>
  <si>
    <t>Планшет д/пастелей "Японский пейзаж" А-2 20 л. /5/</t>
  </si>
  <si>
    <t>4607112473270</t>
  </si>
  <si>
    <t>4607112473287</t>
  </si>
  <si>
    <t>Т23011</t>
  </si>
  <si>
    <t>ППЯ3</t>
  </si>
  <si>
    <t>Планшет д/пастелей "Японский пейзаж" А-3 20 л. /10/</t>
  </si>
  <si>
    <t>4607112472020</t>
  </si>
  <si>
    <t>4607112472037</t>
  </si>
  <si>
    <t>Т23012</t>
  </si>
  <si>
    <t>ППЯ4</t>
  </si>
  <si>
    <t>Планшет д/пастелей "Японский пейзаж" А-4 20 л. /10/</t>
  </si>
  <si>
    <t>4607112472006</t>
  </si>
  <si>
    <t>4607112472013</t>
  </si>
  <si>
    <t>Я07833</t>
  </si>
  <si>
    <t>ПЛ-6471</t>
  </si>
  <si>
    <t>Планшет д/пастели и акварели  "Соленый  ветер Венеции" А-2 200г 20 л. /3/</t>
  </si>
  <si>
    <t>4640012676471</t>
  </si>
  <si>
    <t>4640012676488</t>
  </si>
  <si>
    <t>Т23050</t>
  </si>
  <si>
    <t>ПЛ-6457</t>
  </si>
  <si>
    <t>Планшет д/пастели и акварели  "Соленый  ветер Венеции" А-3 200г 20 л. /6/</t>
  </si>
  <si>
    <t>4640012676457</t>
  </si>
  <si>
    <t>4640012676464</t>
  </si>
  <si>
    <t>Я06949</t>
  </si>
  <si>
    <t>ПЛ-6433</t>
  </si>
  <si>
    <t>Планшет д/пастели и акварели  "Соленый  ветер Венеции" А-4 200г 20 л. /10/</t>
  </si>
  <si>
    <t>4640012676433</t>
  </si>
  <si>
    <t>4640012676440</t>
  </si>
  <si>
    <t>Т51</t>
  </si>
  <si>
    <t>Скетчбук " Римские каникулы" А5</t>
  </si>
  <si>
    <t>Я14474</t>
  </si>
  <si>
    <t>СБ-5231</t>
  </si>
  <si>
    <t>Скетчбук "Римские каникулы" (бежевая  кожа ), А5 (147х209), 80 л /3/</t>
  </si>
  <si>
    <t>4660027955231</t>
  </si>
  <si>
    <t>4660027955248</t>
  </si>
  <si>
    <t>Я14289</t>
  </si>
  <si>
    <t>СБ-6191</t>
  </si>
  <si>
    <t>Скетчбук "Римские каникулы" (зеленая  кожа, гладкая), А5 (147х209), 64 л /3/</t>
  </si>
  <si>
    <t>4660027956191</t>
  </si>
  <si>
    <t>4660027956207</t>
  </si>
  <si>
    <t>Я14259</t>
  </si>
  <si>
    <t>СБ-6078</t>
  </si>
  <si>
    <t>Скетчбук "Римские каникулы" (изумрудная  кожа ), А5 (147х209), 72 л /3/</t>
  </si>
  <si>
    <t>4660027956078</t>
  </si>
  <si>
    <t>4660027956085</t>
  </si>
  <si>
    <t>Я13868</t>
  </si>
  <si>
    <t>СБ-4159</t>
  </si>
  <si>
    <t>Скетчбук "Римские каникулы" (коричневая  кожа ), А5 (147х209), 72 л /3/</t>
  </si>
  <si>
    <t>4660027954159</t>
  </si>
  <si>
    <t>4660027954166</t>
  </si>
  <si>
    <t>Я13858</t>
  </si>
  <si>
    <t>СБ-5194</t>
  </si>
  <si>
    <t>Скетчбук "Римские каникулы" (коричневая  кожа под крокодил), А5 (147х209), 72 л /3/</t>
  </si>
  <si>
    <t>4660027955194</t>
  </si>
  <si>
    <t>4660027955200</t>
  </si>
  <si>
    <t>Я13869</t>
  </si>
  <si>
    <t>СБ-5156</t>
  </si>
  <si>
    <t>Скетчбук "Римские каникулы" (оранжевая  кожа ), А5 (147х209), 76 л /3/</t>
  </si>
  <si>
    <t>4660027955156</t>
  </si>
  <si>
    <t>4660027955163</t>
  </si>
  <si>
    <t>Я13870</t>
  </si>
  <si>
    <t>СБ-3992</t>
  </si>
  <si>
    <t>Скетчбук "Римские каникулы" (розовая  кожа ), А5 (147х209), 80 л /3/</t>
  </si>
  <si>
    <t>4660027953992</t>
  </si>
  <si>
    <t>4660027954005</t>
  </si>
  <si>
    <t>Я14321</t>
  </si>
  <si>
    <t>СБ-6399</t>
  </si>
  <si>
    <t>Скетчбук "Римские каникулы" (рыжая  кожа ), А5 (147х209), 76 л /3/</t>
  </si>
  <si>
    <t>4660027956399</t>
  </si>
  <si>
    <t>4660027956405</t>
  </si>
  <si>
    <t>Я14362</t>
  </si>
  <si>
    <t>СБ-5033</t>
  </si>
  <si>
    <t>Скетчбук "Римские каникулы" (серая  кожа ), А5 (147х209), 72 л /3/</t>
  </si>
  <si>
    <t>4660027955033</t>
  </si>
  <si>
    <t>4660027955040</t>
  </si>
  <si>
    <t>Я14249</t>
  </si>
  <si>
    <t>СБ-5279</t>
  </si>
  <si>
    <t>Скетчбук "Римские каникулы" (серебряная  кожа ), А5 (147х209), 76 л /3/</t>
  </si>
  <si>
    <t>4660027955279</t>
  </si>
  <si>
    <t>4660027955286</t>
  </si>
  <si>
    <t>Т50</t>
  </si>
  <si>
    <t>Скетчбук " Римские каникулы" А6</t>
  </si>
  <si>
    <t>Я14277</t>
  </si>
  <si>
    <t>СБ-6290</t>
  </si>
  <si>
    <t>Скетчбук "Римские каникулы" (баклажановая кожа), А6 (105х147), 80 л /3/</t>
  </si>
  <si>
    <t>4660027956290</t>
  </si>
  <si>
    <t>4660027956306</t>
  </si>
  <si>
    <t>Я13862</t>
  </si>
  <si>
    <t>СБ-5255</t>
  </si>
  <si>
    <t>Скетчбук "Римские каникулы" (бежевая кожа), А6 (105х147), 80 л /3/</t>
  </si>
  <si>
    <t>4660027955255</t>
  </si>
  <si>
    <t>4660027955262</t>
  </si>
  <si>
    <t>Я13863</t>
  </si>
  <si>
    <t>СБ-5132</t>
  </si>
  <si>
    <t>Скетчбук "Римские каникулы" (белая кожа), А6 (105х147), 80 л /3/</t>
  </si>
  <si>
    <t>4660027955132</t>
  </si>
  <si>
    <t>4660027955149</t>
  </si>
  <si>
    <t>Я14288</t>
  </si>
  <si>
    <t>СБ-6252</t>
  </si>
  <si>
    <t>Скетчбук "Римские каникулы" (бирюзовая кожа, гладкая), А6 (105х147), 80 л /3/</t>
  </si>
  <si>
    <t>4660027956252</t>
  </si>
  <si>
    <t>4660027956269</t>
  </si>
  <si>
    <t>Я14279</t>
  </si>
  <si>
    <t>СБ-6337</t>
  </si>
  <si>
    <t>Скетчбук "Римские каникулы" (бронзовая кожа), А6 (105х147), 80 л /3/</t>
  </si>
  <si>
    <t>4660027956337</t>
  </si>
  <si>
    <t>4660027956344</t>
  </si>
  <si>
    <t>Я13864</t>
  </si>
  <si>
    <t>СБ-4135</t>
  </si>
  <si>
    <t>Скетчбук "Римские каникулы" (голубая кожа), А6 (105х147), 80 л /3/</t>
  </si>
  <si>
    <t>4660027954135</t>
  </si>
  <si>
    <t>4660027954142</t>
  </si>
  <si>
    <t>Я13857</t>
  </si>
  <si>
    <t>СБ-5019</t>
  </si>
  <si>
    <t>Скетчбук "Римские каникулы" (серая кожа), А6 (105х147), 80 л /3/</t>
  </si>
  <si>
    <t>4660027955019</t>
  </si>
  <si>
    <t>4660027955026</t>
  </si>
  <si>
    <t>Я13866</t>
  </si>
  <si>
    <t>СБ-5057</t>
  </si>
  <si>
    <t>Скетчбук "Римские каникулы" (серая с рисунком кожа), А6 (105х147), 80 л /3/</t>
  </si>
  <si>
    <t>4660027955057</t>
  </si>
  <si>
    <t>4660027955064</t>
  </si>
  <si>
    <t>Я13865</t>
  </si>
  <si>
    <t>СБ-5293</t>
  </si>
  <si>
    <t>Скетчбук "Римские каникулы" (серебряная кожа), А6 (105х147), 80 л /3/</t>
  </si>
  <si>
    <t>4660027955293</t>
  </si>
  <si>
    <t>4660027955309</t>
  </si>
  <si>
    <t>Я14278</t>
  </si>
  <si>
    <t>СБ-6177</t>
  </si>
  <si>
    <t>Скетчбук "Римские каникулы" (сливовая кожа), А6 (105х147), 80 л /3/</t>
  </si>
  <si>
    <t>4660027956177</t>
  </si>
  <si>
    <t>4660027956184</t>
  </si>
  <si>
    <t>Я14282</t>
  </si>
  <si>
    <t>СБ-4050</t>
  </si>
  <si>
    <t>Скетчбук "Римские каникулы" (темно-синяя кожа), А6 (105х147), 80 л /3/</t>
  </si>
  <si>
    <t>4660027954050</t>
  </si>
  <si>
    <t>4660027954067</t>
  </si>
  <si>
    <t>Я13867</t>
  </si>
  <si>
    <t>СБ-5095</t>
  </si>
  <si>
    <t>Скетчбук "Римские каникулы" (черная с рисунком кожа), А6 (105х147), 80 л /3/</t>
  </si>
  <si>
    <t>4660027955095</t>
  </si>
  <si>
    <t>4660027955101</t>
  </si>
  <si>
    <t>А1</t>
  </si>
  <si>
    <t>Скоросшиватели и папки для бумаг мелованные</t>
  </si>
  <si>
    <t>А10001</t>
  </si>
  <si>
    <t>1С2-2444</t>
  </si>
  <si>
    <t>Обложка "Дело" ЛХ /50/</t>
  </si>
  <si>
    <t>4607112475236</t>
  </si>
  <si>
    <t>4607112475243</t>
  </si>
  <si>
    <t>А10002</t>
  </si>
  <si>
    <t>6С2-2444</t>
  </si>
  <si>
    <t>Папка для бумаг белая  мелованная /70/</t>
  </si>
  <si>
    <t>4607112473119</t>
  </si>
  <si>
    <t>4607112473126</t>
  </si>
  <si>
    <t>А10003</t>
  </si>
  <si>
    <t>6С3-2444Ж</t>
  </si>
  <si>
    <t>Папка для бумаг цветная мелованная  желтая /70/</t>
  </si>
  <si>
    <t>4607112478985</t>
  </si>
  <si>
    <t>4607112479012</t>
  </si>
  <si>
    <t>Я04212</t>
  </si>
  <si>
    <t>6С3-2444Кр</t>
  </si>
  <si>
    <t>Папка для бумаг цветная мелованная красная /70/</t>
  </si>
  <si>
    <t>4607112478992</t>
  </si>
  <si>
    <t>4607112479036</t>
  </si>
  <si>
    <t>Я13453</t>
  </si>
  <si>
    <t>П-9067</t>
  </si>
  <si>
    <t>Папка для бумаг цветная мелованная оранжевая/70/</t>
  </si>
  <si>
    <t>4607112479067</t>
  </si>
  <si>
    <t>4607112479074</t>
  </si>
  <si>
    <t>Я13452</t>
  </si>
  <si>
    <t>П-3893</t>
  </si>
  <si>
    <t>Папка для бумаг цветная мелованная синяя /70/</t>
  </si>
  <si>
    <t>4660027953893</t>
  </si>
  <si>
    <t>4660027953909</t>
  </si>
  <si>
    <t>А10004</t>
  </si>
  <si>
    <t>5С2-2444</t>
  </si>
  <si>
    <t>Скоросшиватель белый мелованный /100/</t>
  </si>
  <si>
    <t>4607112473072</t>
  </si>
  <si>
    <t>4607112473089</t>
  </si>
  <si>
    <t>Я13229</t>
  </si>
  <si>
    <t>СК-3190</t>
  </si>
  <si>
    <t>Скоросшиватель цветной мелованный ГОЛУБОЙ С РОЗОВЫМИ ЦВЕТАМИ/70/</t>
  </si>
  <si>
    <t>4660027953190</t>
  </si>
  <si>
    <t>4660027953206</t>
  </si>
  <si>
    <t>Я02049</t>
  </si>
  <si>
    <t>5С2-2444ЦЖ</t>
  </si>
  <si>
    <t>Скоросшиватель цветной мелованный желтый/100/</t>
  </si>
  <si>
    <t>4640012670387</t>
  </si>
  <si>
    <t>4640012670394</t>
  </si>
  <si>
    <t>Я02051</t>
  </si>
  <si>
    <t>5С2-2444ЗЕЛ</t>
  </si>
  <si>
    <t>Скоросшиватель цветной мелованный зеленый/100/</t>
  </si>
  <si>
    <t>4640012670363</t>
  </si>
  <si>
    <t>4607112473065</t>
  </si>
  <si>
    <t>Я11960</t>
  </si>
  <si>
    <t>СК-2100</t>
  </si>
  <si>
    <t>Скоросшиватель цветной мелованный кирпичный/100/</t>
  </si>
  <si>
    <t>4660027952100</t>
  </si>
  <si>
    <t>4660027952117</t>
  </si>
  <si>
    <t>Я12622</t>
  </si>
  <si>
    <t>СК-3077</t>
  </si>
  <si>
    <t>Скоросшиватель цветной мелованный КОРИЧНЕВО-ЗЕЛЕНЫЙ/70/</t>
  </si>
  <si>
    <t>4660027953077</t>
  </si>
  <si>
    <t>4660027953084</t>
  </si>
  <si>
    <t>Я02048</t>
  </si>
  <si>
    <t>5С2-2444КР</t>
  </si>
  <si>
    <t>Скоросшиватель цветной мелованный красный/100/</t>
  </si>
  <si>
    <t>4607112478800</t>
  </si>
  <si>
    <t>4640012670356</t>
  </si>
  <si>
    <t>Я11880</t>
  </si>
  <si>
    <t>СК-2049</t>
  </si>
  <si>
    <t>Скоросшиватель цветной мелованный лавандовый /100/</t>
  </si>
  <si>
    <t>4660027952049</t>
  </si>
  <si>
    <t>4660027952056</t>
  </si>
  <si>
    <t>Я11959</t>
  </si>
  <si>
    <t>СК-2063</t>
  </si>
  <si>
    <t>Скоросшиватель цветной мелованный лимонный/100/</t>
  </si>
  <si>
    <t>4660027952063</t>
  </si>
  <si>
    <t>4660027952070</t>
  </si>
  <si>
    <t>Я02043</t>
  </si>
  <si>
    <t>5С2-2444ОР</t>
  </si>
  <si>
    <t>Скоросшиватель цветной мелованный оранжевый /100/</t>
  </si>
  <si>
    <t>4640012670400</t>
  </si>
  <si>
    <t>4640012670417</t>
  </si>
  <si>
    <t>Я12621</t>
  </si>
  <si>
    <t>СК-3053</t>
  </si>
  <si>
    <t>Скоросшиватель цветной мелованный РОЗОВЫЙ С ГОЛУБЫМИ ЦВЕТАМИ/70/</t>
  </si>
  <si>
    <t>4660027953053</t>
  </si>
  <si>
    <t>4660027953060</t>
  </si>
  <si>
    <t>Я11850</t>
  </si>
  <si>
    <t>СК-2087</t>
  </si>
  <si>
    <t>Скоросшиватель цветной мелованный розовый/100/</t>
  </si>
  <si>
    <t>4660027952087</t>
  </si>
  <si>
    <t>4660027952094</t>
  </si>
  <si>
    <t>Я11881</t>
  </si>
  <si>
    <t>СК-2025</t>
  </si>
  <si>
    <t>Скоросшиватель цветной мелованный серый /100/</t>
  </si>
  <si>
    <t>4660027952025</t>
  </si>
  <si>
    <t>4660027952032</t>
  </si>
  <si>
    <t>Я06282</t>
  </si>
  <si>
    <t>5С2-2444C</t>
  </si>
  <si>
    <t>Скоросшиватель цветной мелованный синий/100/</t>
  </si>
  <si>
    <t>4640012674750</t>
  </si>
  <si>
    <t>4640012674767</t>
  </si>
  <si>
    <t>Я13237</t>
  </si>
  <si>
    <t>СК-3091</t>
  </si>
  <si>
    <t>Скоросшиватель цветной мелованный ФИОЛЕТОВЫЙ С РОЗОВЫМИ ЦВЕТАМИ/70/</t>
  </si>
  <si>
    <t>4660027953091</t>
  </si>
  <si>
    <t>4660027953107</t>
  </si>
  <si>
    <t>А2</t>
  </si>
  <si>
    <t>Скоросшиватели и папки для бумаг немелованные</t>
  </si>
  <si>
    <t>А20011</t>
  </si>
  <si>
    <t>6С3-2444Зел</t>
  </si>
  <si>
    <t>Папка д/бумаг цветная немелованная  зеленая /70/</t>
  </si>
  <si>
    <t>4607112478503</t>
  </si>
  <si>
    <t>4607112478510</t>
  </si>
  <si>
    <t>А20010</t>
  </si>
  <si>
    <t>6С3-2444Ор</t>
  </si>
  <si>
    <t>Папка д/бумаг цветная немелованная  оранжевая /70/</t>
  </si>
  <si>
    <t>4607112478480</t>
  </si>
  <si>
    <t>4607112478497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</si>
</sst>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р_._-;\-* #,##0_р_._-;_-* &quot;-&quot;_р_._-;_-@_-"/>
    <numFmt numFmtId="165" formatCode="_-* #,##0.00_р_._-;\-* #,##0.00_р_._-;_-* &quot;-&quot;??_р_._-;_-@_-"/>
    <numFmt numFmtId="166" formatCode="0.00;[Red]\-0.00"/>
    <numFmt numFmtId="167" formatCode="#,##0.00;[Red]\-#,##0.00"/>
    <numFmt numFmtId="168" formatCode="0.0000;[Red]\-0.0000"/>
    <numFmt numFmtId="169" formatCode="#,##0.0000;[Red]\-#,##0.0000"/>
  </numFmts>
  <fonts count="14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E6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left"/>
    </xf>
    <xf numFmtId="0" fontId="0" fillId="0" borderId="0" xfId="0" applyProtection="1"/>
    <xf numFmtId="49" fontId="8" fillId="0" borderId="0" xfId="0" applyNumberFormat="1" applyFont="1" applyAlignment="1" applyProtection="1">
      <alignment horizontal="left" wrapText="1"/>
    </xf>
    <xf numFmtId="0" fontId="0" fillId="0" borderId="0" xfId="0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left" wrapText="1"/>
    </xf>
    <xf numFmtId="0" fontId="1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top"/>
    </xf>
    <xf numFmtId="0" fontId="0" fillId="0" borderId="0" xfId="0" applyAlignment="1" applyProtection="1">
      <alignment horizontal="left"/>
    </xf>
    <xf numFmtId="0" fontId="2" fillId="3" borderId="6" xfId="0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horizontal="left" vertical="top" wrapText="1"/>
    </xf>
    <xf numFmtId="1" fontId="2" fillId="3" borderId="6" xfId="0" applyNumberFormat="1" applyFont="1" applyFill="1" applyBorder="1" applyAlignment="1" applyProtection="1">
      <alignment horizontal="center" vertical="top" wrapText="1"/>
    </xf>
    <xf numFmtId="49" fontId="8" fillId="0" borderId="0" xfId="0" applyNumberFormat="1" applyFont="1" applyProtection="1"/>
    <xf numFmtId="49" fontId="0" fillId="0" borderId="0" xfId="0" applyNumberFormat="1" applyAlignment="1" applyProtection="1">
      <alignment horizontal="left"/>
    </xf>
    <xf numFmtId="49" fontId="10" fillId="0" borderId="0" xfId="0" applyNumberFormat="1" applyFont="1" applyAlignment="1" applyProtection="1">
      <alignment horizontal="justify"/>
    </xf>
    <xf numFmtId="0" fontId="1" fillId="4" borderId="7" xfId="0" applyFont="1" applyFill="1" applyBorder="1" applyAlignment="1" applyProtection="1">
      <alignment horizontal="left"/>
    </xf>
    <xf numFmtId="0" fontId="1" fillId="4" borderId="8" xfId="0" applyFont="1" applyFill="1" applyBorder="1" applyAlignment="1" applyProtection="1">
      <alignment horizontal="left"/>
    </xf>
    <xf numFmtId="0" fontId="1" fillId="4" borderId="9" xfId="0" applyFont="1" applyFill="1" applyBorder="1" applyAlignment="1" applyProtection="1">
      <alignment horizontal="left"/>
    </xf>
    <xf numFmtId="0" fontId="1" fillId="4" borderId="10" xfId="0" applyFont="1" applyFill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left" wrapText="1"/>
    </xf>
    <xf numFmtId="1" fontId="2" fillId="0" borderId="11" xfId="0" applyNumberFormat="1" applyFont="1" applyBorder="1" applyAlignment="1" applyProtection="1">
      <alignment horizontal="center" wrapText="1"/>
    </xf>
    <xf numFmtId="0" fontId="1" fillId="0" borderId="11" xfId="0" applyNumberFormat="1" applyFont="1" applyBorder="1" applyAlignment="1" applyProtection="1">
      <alignment horizontal="right" wrapText="1"/>
    </xf>
    <xf numFmtId="167" fontId="2" fillId="0" borderId="11" xfId="0" applyNumberFormat="1" applyFont="1" applyBorder="1" applyAlignment="1" applyProtection="1">
      <alignment horizontal="right" wrapText="1"/>
    </xf>
    <xf numFmtId="165" fontId="1" fillId="0" borderId="11" xfId="0" applyNumberFormat="1" applyFont="1" applyBorder="1" applyAlignment="1" applyProtection="1">
      <alignment horizontal="right" wrapText="1"/>
    </xf>
    <xf numFmtId="165" fontId="3" fillId="0" borderId="11" xfId="0" applyNumberFormat="1" applyFont="1" applyBorder="1" applyAlignment="1" applyProtection="1">
      <alignment horizontal="right" wrapText="1"/>
    </xf>
    <xf numFmtId="166" fontId="2" fillId="0" borderId="11" xfId="0" applyNumberFormat="1" applyFont="1" applyBorder="1" applyAlignment="1" applyProtection="1">
      <alignment horizontal="right" wrapText="1"/>
    </xf>
    <xf numFmtId="0" fontId="3" fillId="0" borderId="11" xfId="0" applyNumberFormat="1" applyFont="1" applyBorder="1" applyAlignment="1" applyProtection="1">
      <alignment horizontal="right" wrapText="1"/>
    </xf>
    <xf numFmtId="0" fontId="0" fillId="0" borderId="0" xfId="0" applyAlignment="1" applyProtection="1"/>
    <xf numFmtId="167" fontId="1" fillId="3" borderId="6" xfId="0" applyNumberFormat="1" applyFont="1" applyFill="1" applyBorder="1" applyAlignment="1" applyProtection="1">
      <alignment horizontal="right" vertical="top" wrapText="1"/>
    </xf>
    <xf numFmtId="0" fontId="11" fillId="0" borderId="0" xfId="0" applyFont="1" applyBorder="1" applyAlignment="1" applyProtection="1">
      <alignment horizontal="right"/>
    </xf>
    <xf numFmtId="164" fontId="2" fillId="2" borderId="11" xfId="0" applyNumberFormat="1" applyFont="1" applyFill="1" applyBorder="1" applyAlignment="1" applyProtection="1">
      <alignment horizontal="right" wrapText="1"/>
      <protection locked="0"/>
    </xf>
    <xf numFmtId="9" fontId="2" fillId="0" borderId="11" xfId="0" applyNumberFormat="1" applyFont="1" applyBorder="1" applyAlignment="1" applyProtection="1">
      <alignment horizontal="center" wrapText="1"/>
    </xf>
    <xf numFmtId="0" fontId="7" fillId="0" borderId="0" xfId="1" applyAlignment="1" applyProtection="1"/>
    <xf numFmtId="168" fontId="2" fillId="0" borderId="11" xfId="0" applyNumberFormat="1" applyFont="1" applyBorder="1" applyAlignment="1" applyProtection="1">
      <alignment horizontal="right" wrapText="1"/>
    </xf>
    <xf numFmtId="169" fontId="1" fillId="3" borderId="6" xfId="0" applyNumberFormat="1" applyFont="1" applyFill="1" applyBorder="1" applyAlignment="1" applyProtection="1">
      <alignment horizontal="right" vertical="top" wrapText="1"/>
    </xf>
    <xf numFmtId="49" fontId="10" fillId="0" borderId="0" xfId="0" quotePrefix="1" applyNumberFormat="1" applyFont="1" applyAlignment="1" applyProtection="1">
      <alignment horizontal="justify"/>
    </xf>
    <xf numFmtId="1" fontId="2" fillId="0" borderId="11" xfId="0" quotePrefix="1" applyNumberFormat="1" applyFont="1" applyBorder="1" applyAlignment="1" applyProtection="1">
      <alignment horizontal="center" wrapText="1"/>
    </xf>
    <xf numFmtId="9" fontId="7" fillId="0" borderId="11" xfId="1" applyNumberForma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center" wrapText="1"/>
    </xf>
    <xf numFmtId="49" fontId="12" fillId="0" borderId="0" xfId="0" applyNumberFormat="1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rgb="FF02000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ent.liliya-holding.ru/price/Al-bomi-plansheti-papki-dlya-akvareli-pasteley/Al-bomi-dlya-pasteli-akvareli/PP3-sl.-Papka-Italiya-A3/" TargetMode="External"/><Relationship Id="rId671" Type="http://schemas.openxmlformats.org/officeDocument/2006/relationships/hyperlink" Target="https://content.liliya-holding.ru/price/Bumaga-i-karton/Kal-ka/Kal-ka-bumajznaya-40-gr/Kal-ka-bumajznaya-40-gr.-v-rulonah/KB-4086-Kalka-40-gr-420&#1093;20/" TargetMode="External"/><Relationship Id="rId769" Type="http://schemas.openxmlformats.org/officeDocument/2006/relationships/hyperlink" Target="https://content.liliya-holding.ru/price/Dlya-detskogo-tvorchestva-i-hobbi/ZKB-3497-Nabor-Zolushka-A4/" TargetMode="External"/><Relationship Id="rId976" Type="http://schemas.openxmlformats.org/officeDocument/2006/relationships/hyperlink" Target="https://content.liliya-holding.ru/price/Bloknoti-Sketchbuk/Sketchbuk-Rimskie-kanikuli/Sketchbuk--Rimskie-kanikuli-A6/SB-5132-Sketchbuk-Belaya-kojza-A6/" TargetMode="External"/><Relationship Id="rId21" Type="http://schemas.openxmlformats.org/officeDocument/2006/relationships/hyperlink" Target="https://content.liliya-holding.ru/price/Elite-Art/Elite-Art-Akvarel-/P-6543-Papka-Vdohnovenie-A4/" TargetMode="External"/><Relationship Id="rId324" Type="http://schemas.openxmlformats.org/officeDocument/2006/relationships/hyperlink" Target="https://content.liliya-holding.ru/price/Bumaga-i-karton/Bumaga-Elit-Art-Akvarel--Torshon-Karton-dlya-akrila/Bumaga-akvarel-naya-Palazzo-Elit-Art/Belaya/BA-7488-Bumaga-Elit-Art-180-gr-210h300/" TargetMode="External"/><Relationship Id="rId531" Type="http://schemas.openxmlformats.org/officeDocument/2006/relationships/hyperlink" Target="https://content.liliya-holding.ru/price/Bumaga-i-karton/Bumaga-dlya-pasteley-Palazzo-tisnenie-Holst-160gm--s-40-hlopka/Bumaga-dlya-pasteley-Palazzo-700h1000/BRI-B1-Bumaga-Icebeliy-led-700h1000/" TargetMode="External"/><Relationship Id="rId629" Type="http://schemas.openxmlformats.org/officeDocument/2006/relationships/hyperlink" Target="https://content.liliya-holding.ru/price/Dlya-detskogo-tvorchestva-i-hobbi/Bumaga-zvetnaya/ZB-3061-Nabor-Alisa-virosla-A4/" TargetMode="External"/><Relationship Id="rId170" Type="http://schemas.openxmlformats.org/officeDocument/2006/relationships/hyperlink" Target="https://content.liliya-holding.ru/price/Dlya-detskogo-tvorchestva-i-hobbi/Al-bomi-plansheti-nabori-dlya-origami/PO-0523-Al-bom-Basnya-A3/" TargetMode="External"/><Relationship Id="rId836" Type="http://schemas.openxmlformats.org/officeDocument/2006/relationships/hyperlink" Target="https://content.liliya-holding.ru/price/Dlya-detskogo-tvorchestva-i-hobbi/Papki-dlya-risovaniya/23065-Papka-Masha-A4/" TargetMode="External"/><Relationship Id="rId268" Type="http://schemas.openxmlformats.org/officeDocument/2006/relationships/hyperlink" Target="https://content.liliya-holding.ru/price/Bloknoti-Sketchbuk/&#1041;&#1083;&#1086;&#1082;&#1085;&#1086;&#1090;&#1099;%20Travelling%20sketchbook/BL-5658-Sketchbuk-Granat-prujzina-sleva-A6/" TargetMode="External"/><Relationship Id="rId475" Type="http://schemas.openxmlformats.org/officeDocument/2006/relationships/hyperlink" Target="https://content.liliya-holding.ru/price/Bumaga-i-karton/Bumaga-dlya-pasteley-Palazzo-tisnenie-Holst-160gm--s-40-hlopka/Bumaga-dlya-pasteley-Palazzo-210h297/BRGN-A4-Bumaga-Groundcherniy-A4/" TargetMode="External"/><Relationship Id="rId682" Type="http://schemas.openxmlformats.org/officeDocument/2006/relationships/hyperlink" Target="https://content.liliya-holding.ru/price/Bumaga-i-karton/Kal-ka/Kal-ka-dlya-dizaynerskih-rabot/KDR-8356-Nabor-s-kal-koy-A4/" TargetMode="External"/><Relationship Id="rId903" Type="http://schemas.openxmlformats.org/officeDocument/2006/relationships/hyperlink" Target="https://content.liliya-holding.ru/price/Al-bomi-plansheti-papki-dlya-akvareli-pasteley/Plansheti/PL-3411-Planshet-Chaynaya-pastoral--A5/" TargetMode="External"/><Relationship Id="rId32" Type="http://schemas.openxmlformats.org/officeDocument/2006/relationships/hyperlink" Target="https://content.liliya-holding.ru/price/Elite-Art/Elite-Art-Akvarel-/PL-2965-Planshet-akvarel-niy-kotik-275h370-mix/" TargetMode="External"/><Relationship Id="rId128" Type="http://schemas.openxmlformats.org/officeDocument/2006/relationships/hyperlink" Target="https://content.liliya-holding.ru/price/Al-bomi-plansheti-bloknoti-dlya-eskizov/EM-Al-bom-Moda-210h210/" TargetMode="External"/><Relationship Id="rId335" Type="http://schemas.openxmlformats.org/officeDocument/2006/relationships/hyperlink" Target="https://content.liliya-holding.ru/price/Bumaga-i-karton/Bumaga-Elit-Art-Akvarel--Torshon-Karton-dlya-akrila/Bumaga-akvarel-naya-Palazzo-Elit-Art/Belaya/BA-6702--Bumaga-Elit-Art-300-gr-560h760/" TargetMode="External"/><Relationship Id="rId542" Type="http://schemas.openxmlformats.org/officeDocument/2006/relationships/hyperlink" Target="https://content.liliya-holding.ru/price/Bumaga-i-karton/Bumaga-masshtabno-koordinatnaya/Bumaga-masshtabno-koordinatnaya-v-listah/PL-9418-Planshet-s-masshtabno-koordinatnoy-A4/" TargetMode="External"/><Relationship Id="rId987" Type="http://schemas.openxmlformats.org/officeDocument/2006/relationships/hyperlink" Target="https://content.liliya-holding.ru/price/Skorosshivateli-i-papki-dlya-bumag/Skorosshivateli-i-papki-dlya-bumag-melovannie/6S3-2444-Papka-belaya/" TargetMode="External"/><Relationship Id="rId181" Type="http://schemas.openxmlformats.org/officeDocument/2006/relationships/hyperlink" Target="https://content.liliya-holding.ru/price/Dlya-detskogo-tvorchestva-i-hobbi/Al-bomi-plansheti-nabori-dlya-origami/PL-5849-Planshet-Schastlivie-zveta-A3/" TargetMode="External"/><Relationship Id="rId402" Type="http://schemas.openxmlformats.org/officeDocument/2006/relationships/hyperlink" Target="https://content.liliya-holding.ru/price/Bumaga-i-karton/Bumaga-dlya-akvareli-i-pasteli/Bumaga-dlya-akvareli-i-pasteli-zvetnaya/BRG-A1-Bumaga-Golubaya-600h840/" TargetMode="External"/><Relationship Id="rId847" Type="http://schemas.openxmlformats.org/officeDocument/2006/relationships/hyperlink" Target="https://content.liliya-holding.ru/price/Papki-dlya-chercheniya/Papki-dlya-chercheniya/PCh4SGr-Papka-dlya-chercheniya-A4/" TargetMode="External"/><Relationship Id="rId279" Type="http://schemas.openxmlformats.org/officeDocument/2006/relationships/hyperlink" Target="https://content.liliya-holding.ru/price/Papki-dlya-chercheniya/Bloknoti-dlya-grafiki/BG-A4-Bloknot-Jzuravl--A4/" TargetMode="External"/><Relationship Id="rId486" Type="http://schemas.openxmlformats.org/officeDocument/2006/relationships/hyperlink" Target="https://content.liliya-holding.ru/price/Bumaga-i-karton/Bumaga-dlya-pasteley-Palazzo-tisnenie-Holst-160gm--s-40-hlopka/Bumaga-dlya-pasteley-Palazzo-350h500/BRBb-V3-Bumaga-Blackberryejzevichniy-350h500/" TargetMode="External"/><Relationship Id="rId693" Type="http://schemas.openxmlformats.org/officeDocument/2006/relationships/hyperlink" Target="https://content.liliya-holding.ru/price/Bumaga-i-karton/Kal-ka/Kal-ka-pod-tush/K-3966-Kal-ka-625h175h80/" TargetMode="External"/><Relationship Id="rId707" Type="http://schemas.openxmlformats.org/officeDocument/2006/relationships/hyperlink" Target="https://content.liliya-holding.ru/price/Bumaga-i-karton/Bumaga-Elit-Art-Akvarel--Torshon-Karton-dlya-akrila/Karton-dlya-akrila-Elit-Art/KA-8543-Karton-Neskuchniy-vecher-500h700/" TargetMode="External"/><Relationship Id="rId914" Type="http://schemas.openxmlformats.org/officeDocument/2006/relationships/hyperlink" Target="https://content.liliya-holding.ru/price/Al-bomi-plansheti-papki-dlya-akvareli-pasteley/Plansheti/PL-5736-Planshet-Injzir-208h208/" TargetMode="External"/><Relationship Id="rId43" Type="http://schemas.openxmlformats.org/officeDocument/2006/relationships/hyperlink" Target="https://content.liliya-holding.ru/price/Elite-Art/Elite-Art-Akvarel-/PL-8371-Planshet-perepelka-A5/" TargetMode="External"/><Relationship Id="rId139" Type="http://schemas.openxmlformats.org/officeDocument/2006/relationships/hyperlink" Target="https://content.liliya-holding.ru/price/Al-bomi-plansheti-bloknoti-dlya-eskizov/BES-Bloknot-Sobachka-A5/" TargetMode="External"/><Relationship Id="rId346" Type="http://schemas.openxmlformats.org/officeDocument/2006/relationships/hyperlink" Target="https://content.liliya-holding.ru/price/Bumaga-i-karton/Bumaga-Elit-Art-Akvarel--Torshon-Karton-dlya-akrila/Bumaga-akvarel-naya-Palazzo-Elit-Art/Golubaya/BA-8492-Bumaga-Elit-Art-golubaya-300-gr-400h600/" TargetMode="External"/><Relationship Id="rId553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10-Bumaga-masshtabno-koordinatnaya-oranjzevaya-640h10/" TargetMode="External"/><Relationship Id="rId760" Type="http://schemas.openxmlformats.org/officeDocument/2006/relationships/hyperlink" Target="https://content.liliya-holding.ru/price/Dlya-detskogo-tvorchestva-i-hobbi/Karton-zvetnoy/PK-1449-Nabor-Dobrie-serdza-A3/" TargetMode="External"/><Relationship Id="rId998" Type="http://schemas.openxmlformats.org/officeDocument/2006/relationships/hyperlink" Target="https://content.liliya-holding.ru/price/Skorosshivateli-i-papki-dlya-bumag/Skorosshivateli-i-papki-dlya-bumag-melovannie/5S2-2444KR-Skorosshivatel--krasniy/" TargetMode="External"/><Relationship Id="rId192" Type="http://schemas.openxmlformats.org/officeDocument/2006/relationships/hyperlink" Target="https://content.liliya-holding.ru/price/Bloknoti-Sketchbuk/Bloknoti-PALAZZO/BL-3313-Bloknot-PALAZZO-bumaga-risoval-naya-seraya-A5/" TargetMode="External"/><Relationship Id="rId206" Type="http://schemas.openxmlformats.org/officeDocument/2006/relationships/hyperlink" Target="https://content.liliya-holding.ru/price/Bloknoti-Sketchbuk/Bloknoti-Premium-vnutr.-blok--bumaga-dlya-pasteley-Palazzo-tisnenie-Holst-16/Bloknoti-Premium-A3/BPr-8260-Bloknot-Cloudy-sky(oblachnoe-nebo)A3/" TargetMode="External"/><Relationship Id="rId413" Type="http://schemas.openxmlformats.org/officeDocument/2006/relationships/hyperlink" Target="https://content.liliya-holding.ru/price/Bumaga-i-karton/Bumaga-dlya-akvareli-i-pasteli/Bumaga-dlya-akvareli-i-pasteli-zvetnaya/BR-2817-Bumaga-Olivkovaya-A2/" TargetMode="External"/><Relationship Id="rId858" Type="http://schemas.openxmlformats.org/officeDocument/2006/relationships/hyperlink" Target="https://content.liliya-holding.ru/price/Al-bomi-plansheti-papki-dlya-akvareli-pasteley/Plansheti/PL-3831-Planshet-Aromatniy-napitok-230h350/" TargetMode="External"/><Relationship Id="rId497" Type="http://schemas.openxmlformats.org/officeDocument/2006/relationships/hyperlink" Target="https://content.liliya-holding.ru/price/Bumaga-i-karton/Bumaga-dlya-pasteley-Palazzo-tisnenie-Holst-160gm--s-40-hlopka/Bumaga-dlya-pasteley-Palazzo-350h500/BPR-B3-Bumaga-Redkrasniy-350h500/" TargetMode="External"/><Relationship Id="rId620" Type="http://schemas.openxmlformats.org/officeDocument/2006/relationships/hyperlink" Target="https://content.liliya-holding.ru/price/Bumaga-i-karton/Bumaga-s-tisneniem/BT-0295-Bumaga-s-tisneniem-Lyon-pal-260gr-A1/" TargetMode="External"/><Relationship Id="rId718" Type="http://schemas.openxmlformats.org/officeDocument/2006/relationships/hyperlink" Target="https://content.liliya-holding.ru/price/Bumaga-i-karton/Karton-tonirovanniy-v-masse/KZ-A4-zel-Karton-zelyoniy-200gr-A4/" TargetMode="External"/><Relationship Id="rId925" Type="http://schemas.openxmlformats.org/officeDocument/2006/relationships/hyperlink" Target="https://content.liliya-holding.ru/price/Papki-dlya-chercheniya/Plansheti-dlya-grafiki-i-chercheniya/PL-9735-Planshet-Poeziya-A5/" TargetMode="External"/><Relationship Id="rId357" Type="http://schemas.openxmlformats.org/officeDocument/2006/relationships/hyperlink" Target="https://content.liliya-holding.ru/price/Bumaga-i-karton/Bumaga-Elit-Art-Akvarel--Torshon-Karton-dlya-akrila/Bumaga-akvarel-naya-Palazzo-Elit-Art/Slonovaya-kost-/BA-5041-&#1042;umaga-Elit-Art-slonovaya-kost-220g-m2,350-500/" TargetMode="External"/><Relationship Id="rId54" Type="http://schemas.openxmlformats.org/officeDocument/2006/relationships/hyperlink" Target="https://content.liliya-holding.ru/price/Elite-Art/Elite-Art-Akvarel-/AL-9052-Al-bom-Luch-v-proshloe-312h420/" TargetMode="External"/><Relationship Id="rId217" Type="http://schemas.openxmlformats.org/officeDocument/2006/relationships/hyperlink" Target="https://content.liliya-holding.ru/price/Bloknoti-Sketchbuk/Bloknoti-Premium-vnutr.-blok--bumaga-dlya-pasteley-Palazzo-tisnenie-Holst-16/Bloknoti-Premium-A3/BPr3-S-Bloknot-Sand(pesochniy)-A3/" TargetMode="External"/><Relationship Id="rId564" Type="http://schemas.openxmlformats.org/officeDocument/2006/relationships/hyperlink" Target="https://content.liliya-holding.ru/price/Bumaga-i-karton/Bumaga-meshochnaya-kraft/Bumaga-meshochnaya-kraft-v-listah/BE7403-Bumaga-dlya-eskizov-Palevaya-A4-200gr/" TargetMode="External"/><Relationship Id="rId771" Type="http://schemas.openxmlformats.org/officeDocument/2006/relationships/hyperlink" Target="https://content.liliya-holding.ru/price/Dlya-detskogo-tvorchestva-i-hobbi/Karton-zvetnoy/NK-4662-nabor-Volshebnaya-strana-A4/" TargetMode="External"/><Relationship Id="rId869" Type="http://schemas.openxmlformats.org/officeDocument/2006/relationships/hyperlink" Target="https://content.liliya-holding.ru/price/Al-bomi-plansheti-papki-dlya-akvareli-pasteley/Papki-plansheti-dlya-akrila-i-grafiki-dlya-masla/P-9081-Papka-Krasota-beskonechnosti-360h480/" TargetMode="External"/><Relationship Id="rId424" Type="http://schemas.openxmlformats.org/officeDocument/2006/relationships/hyperlink" Target="https://content.liliya-holding.ru/price/Bumaga-i-karton/Bumaga-dlya-akvareli-i-pasteli/Bumaga-dlya-akvareli-i-pasteli-zvetnaya/BR-2507-Bumaga-Svetlo-rozovaya-A2/" TargetMode="External"/><Relationship Id="rId631" Type="http://schemas.openxmlformats.org/officeDocument/2006/relationships/hyperlink" Target="https://content.liliya-holding.ru/price/Dlya-detskogo-tvorchestva-i-hobbi/Bumaga-zvetnaya/ZB-3558-Nabor-Krasnaya-koroleva-A4/" TargetMode="External"/><Relationship Id="rId729" Type="http://schemas.openxmlformats.org/officeDocument/2006/relationships/hyperlink" Target="https://content.liliya-holding.ru/price/Bumaga-i-karton/Karton-tonirovanniy-v-masse/KZ-7830-Karton-lavanda-200gr-600&#1093;840/" TargetMode="External"/><Relationship Id="rId270" Type="http://schemas.openxmlformats.org/officeDocument/2006/relationships/hyperlink" Target="https://content.liliya-holding.ru/price/Bloknoti-Sketchbuk/&#1041;&#1083;&#1086;&#1082;&#1085;&#1086;&#1090;&#1099;%20Travelling%20sketchbook/BL-5696-Sketchbuk-Shokolad-A6/" TargetMode="External"/><Relationship Id="rId936" Type="http://schemas.openxmlformats.org/officeDocument/2006/relationships/hyperlink" Target="https://content.liliya-holding.ru/price/Al-bomi-plansheti-papki-dlya-akvareli-pasteley/Plansheti-dlya-markerov/PL-1721-Planshet-dlya-markerov-180h240/" TargetMode="External"/><Relationship Id="rId65" Type="http://schemas.openxmlformats.org/officeDocument/2006/relationships/hyperlink" Target="https://content.liliya-holding.ru/price/Elite-Art/Elite-Art-Akvarel-/PL-5378-Planshet-Iskushenie-A3/" TargetMode="External"/><Relationship Id="rId130" Type="http://schemas.openxmlformats.org/officeDocument/2006/relationships/hyperlink" Target="https://content.liliya-holding.ru/price/Al-bomi-plansheti-bloknoti-dlya-eskizov/EM2-20-Al-bom-Model--500h700/" TargetMode="External"/><Relationship Id="rId368" Type="http://schemas.openxmlformats.org/officeDocument/2006/relationships/hyperlink" Target="https://content.liliya-holding.ru/price/Bumaga-i-karton/Bumaga-Elit-Art-Akvarel--Torshon-Karton-dlya-akrila/Bumaga-akvarel-naya-Palazzo-Elit-Art/Slonovaya-kost-/BA-3573-Bumaga-Elit-Art-slonovaya-kost--400gr---210h300/" TargetMode="External"/><Relationship Id="rId575" Type="http://schemas.openxmlformats.org/officeDocument/2006/relationships/hyperlink" Target="https://content.liliya-holding.ru/price/Bumaga-i-karton/Bumaga-meshochnaya-kraft/Bumaga-meshochnaya-kraft-v-listah/BK-9131-Bumaga-dlya-eskizov-Grafit-A2-200gr/" TargetMode="External"/><Relationship Id="rId782" Type="http://schemas.openxmlformats.org/officeDocument/2006/relationships/hyperlink" Target="https://content.liliya-holding.ru/price/Dlya-detskogo-tvorchestva-i-hobbi/Karton-zvetnoy/NK-7915-nabor-perviy-polet-A4/" TargetMode="External"/><Relationship Id="rId228" Type="http://schemas.openxmlformats.org/officeDocument/2006/relationships/hyperlink" Target="https://content.liliya-holding.ru/price/Bloknoti-Sketchbuk/Bloknoti-Premium-vnutr.-blok--bumaga-dlya-pasteley-Palazzo-tisnenie-Holst-16/Bloknoti-Premium-A4/BPr4-GN-Bloknot-Ground(cherniy)-A4/" TargetMode="External"/><Relationship Id="rId435" Type="http://schemas.openxmlformats.org/officeDocument/2006/relationships/hyperlink" Target="https://content.liliya-holding.ru/price/Bumaga-i-karton/Bumaga-dlya-akvareli-i-pasteli/Bumaga-dlya-akvareli-i-pasteli-zvetnaya/BRSn-A2-Bumaga-Sinyaya-A2/" TargetMode="External"/><Relationship Id="rId642" Type="http://schemas.openxmlformats.org/officeDocument/2006/relationships/hyperlink" Target="https://content.liliya-holding.ru/price/Dlya-detskogo-tvorchestva-i-hobbi/Bumaga-zvetnaya/ZKB-5935-Nabor-zvetnoy-krepirovannoi-assorti/" TargetMode="External"/><Relationship Id="rId281" Type="http://schemas.openxmlformats.org/officeDocument/2006/relationships/hyperlink" Target="https://content.liliya-holding.ru/price/Papki-dlya-chercheniya/Bloknoti-dlya-grafiki/BG-7021-Bloknot-Dobriy-vecher-200&#1093;218/" TargetMode="External"/><Relationship Id="rId502" Type="http://schemas.openxmlformats.org/officeDocument/2006/relationships/hyperlink" Target="https://content.liliya-holding.ru/price/Bumaga-i-karton/Bumaga-dlya-pasteley-Palazzo-tisnenie-Holst-160gm--s-40-hlopka/Bumaga-dlya-pasteley-Palazzo-500h700/BRBj-V2-Bumaga-Beaujolaisbojzole-500h700/" TargetMode="External"/><Relationship Id="rId947" Type="http://schemas.openxmlformats.org/officeDocument/2006/relationships/hyperlink" Target="https://content.liliya-holding.ru/price/Al-bomi-plansheti-papki-dlya-akvareli-pasteley/Plansheti/PL-3039-Planshet-Provans-A2/" TargetMode="External"/><Relationship Id="rId76" Type="http://schemas.openxmlformats.org/officeDocument/2006/relationships/hyperlink" Target="https://content.liliya-holding.ru/price/Elite-Art/Elite-Art-Akvarel-/PL-3138-Planshet-Valensiya-A3/" TargetMode="External"/><Relationship Id="rId141" Type="http://schemas.openxmlformats.org/officeDocument/2006/relationships/hyperlink" Target="https://content.liliya-holding.ru/price/Al-bomi-plansheti-bloknoti-dlya-eskizov/BL-3770-Bloknot-na-skrepke-A5/" TargetMode="External"/><Relationship Id="rId379" Type="http://schemas.openxmlformats.org/officeDocument/2006/relationships/hyperlink" Target="https://content.liliya-holding.ru/price/Bumaga-i-karton/Bumaga-Elit-Art-Akvarel--Torshon-Karton-dlya-akrila/Bumaga-dlya-akvareli-Elit-Art/BA-0939-Bumaga-Russkie-usad-bi-700h100/" TargetMode="External"/><Relationship Id="rId586" Type="http://schemas.openxmlformats.org/officeDocument/2006/relationships/hyperlink" Target="https://content.liliya-holding.ru/price/Bumaga-i-karton/Bumaga-s-vodyanim-znakom/BVZ-0684-Vodyanoy-znak-Zelyonaya-reshyotka-80-gr-A3/" TargetMode="External"/><Relationship Id="rId793" Type="http://schemas.openxmlformats.org/officeDocument/2006/relationships/hyperlink" Target="https://content.liliya-holding.ru/price/Al-bomi-plansheti-papki-dlya-akvareli-pasteley/Papki-dlya-akvareli-dlya-guashi/P-1544-Papka-Marina-A4/" TargetMode="External"/><Relationship Id="rId807" Type="http://schemas.openxmlformats.org/officeDocument/2006/relationships/hyperlink" Target="https://content.liliya-holding.ru/price/Al-bomi-plansheti-papki-dlya-akvareli-pasteley/Papki-dlya-akvareli-dlya-guashi/P-6475-Papka-Fauna-A3/" TargetMode="External"/><Relationship Id="rId7" Type="http://schemas.openxmlformats.org/officeDocument/2006/relationships/hyperlink" Target="https://content.liliya-holding.ru/price/DARK/PL-0304-Planshet-chyorniy-i-beliy-A4/" TargetMode="External"/><Relationship Id="rId239" Type="http://schemas.openxmlformats.org/officeDocument/2006/relationships/hyperlink" Target="https://content.liliya-holding.ru/price/Bloknoti-Sketchbuk/Bloknoti-Premium-vnutr.-blok--bumaga-dlya-pasteley-Palazzo-tisnenie-Holst-16/Bloknoti-Premium-A5/BPr-A-Bloknot-Ashes-(korichneviy)-A5/" TargetMode="External"/><Relationship Id="rId446" Type="http://schemas.openxmlformats.org/officeDocument/2006/relationships/hyperlink" Target="https://content.liliya-holding.ru/price/Bumaga-i-karton/Bumaga-dlya-akvareli-i-pasteli/Bumaga-dlya-akvareli-i-pasteli-zvetnaya/BR-2569-Bumaga-tyomno-seraya-600h840/" TargetMode="External"/><Relationship Id="rId653" Type="http://schemas.openxmlformats.org/officeDocument/2006/relationships/hyperlink" Target="https://content.liliya-holding.ru/price/Bumaga-i-karton/Bumaga-chertejznaya-vatman/Bumaga-chertejznaya-vatman-180-gr/Vatman-180-gr-300-listov-A1/" TargetMode="External"/><Relationship Id="rId292" Type="http://schemas.openxmlformats.org/officeDocument/2006/relationships/hyperlink" Target="https://content.liliya-holding.ru/price/Bloknoti-Sketchbuk/Bloknoti-dlya-eskizov/BL-2391-Bloknot-Arhitekturnaya-mozaika-275h275/" TargetMode="External"/><Relationship Id="rId306" Type="http://schemas.openxmlformats.org/officeDocument/2006/relationships/hyperlink" Target="https://content.liliya-holding.ru/price/Bloknoti-Sketchbuk/Bloknoti-dlya-eskizov/BL-6839-Sketches-prujzina-sleva-120h170/" TargetMode="External"/><Relationship Id="rId860" Type="http://schemas.openxmlformats.org/officeDocument/2006/relationships/hyperlink" Target="https://content.liliya-holding.ru/price/Al-bomi-plansheti-papki-dlya-akvareli-pasteley/Plansheti/AL-8844-Planshet-Vremrna-goda-A4/" TargetMode="External"/><Relationship Id="rId958" Type="http://schemas.openxmlformats.org/officeDocument/2006/relationships/hyperlink" Target="https://content.liliya-holding.ru/price/Al-bomi-plansheti-papki-dlya-akvareli-pasteley/Plansheti/PPYa2-Planshet-Yaponskiy-peyzajz-A2/" TargetMode="External"/><Relationship Id="rId87" Type="http://schemas.openxmlformats.org/officeDocument/2006/relationships/hyperlink" Target="https://content.liliya-holding.ru/price/Dlya-detskogo-tvorchestva-i-hobbi/Al-bomi-dlya-risovaniya/Al-bomi-20-l/ALM1-20-Al-bom-Mishki-s-myodom-A4/" TargetMode="External"/><Relationship Id="rId513" Type="http://schemas.openxmlformats.org/officeDocument/2006/relationships/hyperlink" Target="https://content.liliya-holding.ru/price/Bumaga-i-karton/Bumaga-dlya-pasteley-Palazzo-tisnenie-Holst-160gm--s-40-hlopka/Bumaga-dlya-pasteley-Palazzo-500h700/BRL-V2-Bumaga-Lattebejzeviy-500h700/" TargetMode="External"/><Relationship Id="rId597" Type="http://schemas.openxmlformats.org/officeDocument/2006/relationships/hyperlink" Target="https://content.liliya-holding.ru/price/Bumaga-i-karton/Bumaga-s-tisneniem/BTL-A3-Bumaga-s-tisneniem-Lyon-A3/" TargetMode="External"/><Relationship Id="rId720" Type="http://schemas.openxmlformats.org/officeDocument/2006/relationships/hyperlink" Target="https://content.liliya-holding.ru/price/Bumaga-i-karton/Karton-tonirovanniy-v-masse/KZ-A2-zel-Karton-zelyoniy-200gr-A2/" TargetMode="External"/><Relationship Id="rId818" Type="http://schemas.openxmlformats.org/officeDocument/2006/relationships/hyperlink" Target="https://content.liliya-holding.ru/price/Al-bomi-plansheti-papki-dlya-akvareli-pasteley/Papki-dlya-akvareli-dlya-guashi/P-5675-Papka-Yujznaya-krasaviza-A2/" TargetMode="External"/><Relationship Id="rId152" Type="http://schemas.openxmlformats.org/officeDocument/2006/relationships/hyperlink" Target="https://content.liliya-holding.ru/price/Al-bomi-plansheti-bloknoti-dlya-eskizov/PL-0059-Planshet-Nejznost--A3/" TargetMode="External"/><Relationship Id="rId457" Type="http://schemas.openxmlformats.org/officeDocument/2006/relationships/hyperlink" Target="https://content.liliya-holding.ru/price/Bumaga-i-karton/Bumaga-dlya-akvareli-i-pasteli/Bumaga-dlya-akvareli-s-dobavleniem-hlopka/BR-4593-Risoval-naya-50-hlopka-200gr-600h840/" TargetMode="External"/><Relationship Id="rId1003" Type="http://schemas.openxmlformats.org/officeDocument/2006/relationships/hyperlink" Target="https://content.liliya-holding.ru/price/Skorosshivateli-i-papki-dlya-bumag/Skorosshivateli-i-papki-dlya-bumag-melovannie/SK-2087-Skorosshivatel--rozoviy/" TargetMode="External"/><Relationship Id="rId664" Type="http://schemas.openxmlformats.org/officeDocument/2006/relationships/hyperlink" Target="https://content.liliya-holding.ru/price/Bumaga-i-karton/Bumaga-chertejznaya-vatman/Bumaga-chertejznaya-vatman-200-gr/BCh-1035-Vatman-200gr-po-50l-610h860/" TargetMode="External"/><Relationship Id="rId871" Type="http://schemas.openxmlformats.org/officeDocument/2006/relationships/hyperlink" Target="https://content.liliya-holding.ru/price/Al-bomi-plansheti-papki-dlya-akvareli-pasteley/Papki-plansheti-dlya-akrila-i-grafiki-dlya-masla/PL-8947-Planshet-May-A3/" TargetMode="External"/><Relationship Id="rId969" Type="http://schemas.openxmlformats.org/officeDocument/2006/relationships/hyperlink" Target="https://content.liliya-holding.ru/price/Bloknoti-Sketchbuk/Sketchbuk-Rimskie-kanikuli/Sketchbuk--Rimskie-kanikuli-A5/SB-5156-Sketchbuk-Oranjzevaya-kojza-A5/" TargetMode="External"/><Relationship Id="rId14" Type="http://schemas.openxmlformats.org/officeDocument/2006/relationships/hyperlink" Target="https://content.liliya-holding.ru/price/Elite-Art/Elite-Art-Velour-paper/P-7423-Papka-s-zv.-bumagoy-velour-195h220/" TargetMode="External"/><Relationship Id="rId317" Type="http://schemas.openxmlformats.org/officeDocument/2006/relationships/hyperlink" Target="https://content.liliya-holding.ru/price/Bloknoti-Sketchbuk/Bloknoti-dlya-eskizov/BL-4491-Sketches-na-skleyke-A-3/" TargetMode="External"/><Relationship Id="rId524" Type="http://schemas.openxmlformats.org/officeDocument/2006/relationships/hyperlink" Target="https://content.liliya-holding.ru/price/Bumaga-i-karton/Bumaga-dlya-pasteley-Palazzo-tisnenie-Holst-160gm--s-40-hlopka/Bumaga-dlya-pasteley-Palazzo-700h1000/BRBm-V1-Bumaga-Bluemarine-goluboy-700h1000/" TargetMode="External"/><Relationship Id="rId731" Type="http://schemas.openxmlformats.org/officeDocument/2006/relationships/hyperlink" Target="https://content.liliya-holding.ru/price/Bumaga-i-karton/Karton-tonirovanniy-v-masse/KZ-7793-Karton-oranj-200gr-A3/" TargetMode="External"/><Relationship Id="rId98" Type="http://schemas.openxmlformats.org/officeDocument/2006/relationships/hyperlink" Target="https://content.liliya-holding.ru/price/Al-bomi-plansheti-papki-dlya-akvareli-pasteley/Al-bomi-dlya-pasteli-akvareli/AA-3K-Al-bom-Kipr-A3/" TargetMode="External"/><Relationship Id="rId163" Type="http://schemas.openxmlformats.org/officeDocument/2006/relationships/hyperlink" Target="https://content.liliya-holding.ru/price/Al-bomi-plansheti-bloknoti-dlya-eskizov/PL-1561-Planshet-Koshki-Vesna-A5/" TargetMode="External"/><Relationship Id="rId370" Type="http://schemas.openxmlformats.org/officeDocument/2006/relationships/hyperlink" Target="https://content.liliya-holding.ru/price/Bumaga-i-karton/Bumaga-Elit-Art-Akvarel--Torshon-Karton-dlya-akrila/Bumaga-akvarel-naya-Palazzo-Elit-Art/Slonovaya-kost-/BA-3665-Bumaga-Elit-Art-slonovaya-kost--400gr--400h600/" TargetMode="External"/><Relationship Id="rId829" Type="http://schemas.openxmlformats.org/officeDocument/2006/relationships/hyperlink" Target="https://content.liliya-holding.ru/price/Al-bomi-plansheti-papki-dlya-akvareli-pasteley/Papki-dlya-akvareli-dlya-guashi/P-2957-Papka-Russkoe-pole-A5/" TargetMode="External"/><Relationship Id="rId230" Type="http://schemas.openxmlformats.org/officeDocument/2006/relationships/hyperlink" Target="https://content.liliya-holding.ru/price/Bloknoti-Sketchbuk/Bloknoti-Premium-vnutr.-blok--bumaga-dlya-pasteley-Palazzo-tisnenie-Holst-16/Bloknoti-Premium-A4/BPr-0168-Bloknot-Immature-pistachio-A4/" TargetMode="External"/><Relationship Id="rId468" Type="http://schemas.openxmlformats.org/officeDocument/2006/relationships/hyperlink" Target="https://content.liliya-holding.ru/price/Bumaga-i-karton/Bumaga-dlya-pasteley-Palazzo-tisnenie-Holst-160gm--s-40-hlopka/Bumaga-dlya-pasteley-Palazzo-210h297/BRBj-A4-Bumaga-Beaujolaisbojzole-A4/" TargetMode="External"/><Relationship Id="rId675" Type="http://schemas.openxmlformats.org/officeDocument/2006/relationships/hyperlink" Target="https://content.liliya-holding.ru/price/Bumaga-i-karton/Kal-ka/Kal-ka-bumajznaya-40-gr/Kal-ka-bumajznaya-40-gr.-v-rulonah/KB-4130-Kalka-40-gr-625&#1093;40/" TargetMode="External"/><Relationship Id="rId882" Type="http://schemas.openxmlformats.org/officeDocument/2006/relationships/hyperlink" Target="https://content.liliya-holding.ru/price/Al-bomi-plansheti-papki-dlya-akvareli-pasteley/Plansheti/PLA3-20-Planshet-Naberejznaya-A3/" TargetMode="External"/><Relationship Id="rId25" Type="http://schemas.openxmlformats.org/officeDocument/2006/relationships/hyperlink" Target="https://content.liliya-holding.ru/price/Elite-Art/Elite-Art-Akvarel-/P-6529-Papka-Muza-A4/" TargetMode="External"/><Relationship Id="rId328" Type="http://schemas.openxmlformats.org/officeDocument/2006/relationships/hyperlink" Target="https://content.liliya-holding.ru/price/Bumaga-i-karton/Bumaga-Elit-Art-Akvarel--Torshon-Karton-dlya-akrila/Bumaga-akvarel-naya-Palazzo-Elit-Art/Belaya/BA-4921-&#1042;umaga-250g-m2,210-300-mm,100-hlopok-belaya/" TargetMode="External"/><Relationship Id="rId535" Type="http://schemas.openxmlformats.org/officeDocument/2006/relationships/hyperlink" Target="https://content.liliya-holding.ru/price/Bumaga-i-karton/Bumaga-dlya-pasteley-Palazzo-tisnenie-Holst-160gm--s-40-hlopka/Bumaga-dlya-pasteley-Palazzo-700h1000/BPr-8154-Bumaga-Night-blue-temno-siniy-700h1000/" TargetMode="External"/><Relationship Id="rId742" Type="http://schemas.openxmlformats.org/officeDocument/2006/relationships/hyperlink" Target="https://content.liliya-holding.ru/price/Bumaga-i-karton/Karton-tonirovanniy-v-masse/KZ-2896-Karton-Slonovaya-kost-200gr-A4/" TargetMode="External"/><Relationship Id="rId174" Type="http://schemas.openxmlformats.org/officeDocument/2006/relationships/hyperlink" Target="https://content.liliya-holding.ru/price/Dlya-detskogo-tvorchestva-i-hobbi/Al-bomi-plansheti-nabori-dlya-origami/PO-0625-Nabor-Karti-A4/" TargetMode="External"/><Relationship Id="rId381" Type="http://schemas.openxmlformats.org/officeDocument/2006/relationships/hyperlink" Target="https://content.liliya-holding.ru/price/Bumaga-i-karton/Bumaga-dlya-akvareli-i-pasteli/Bumaga-dlya-akvareli-i-pasteli-belaya/BA-2422-Bumaga-akvarel-naya-molochnaya-m.200-A2-50l.200/" TargetMode="External"/><Relationship Id="rId602" Type="http://schemas.openxmlformats.org/officeDocument/2006/relationships/hyperlink" Target="https://content.liliya-holding.ru/price/Bumaga-i-karton/Bumaga-s-tisneniem/BTS-A3-Bumaga-s-tisneniem-Skorlupa-A3/" TargetMode="External"/><Relationship Id="rId241" Type="http://schemas.openxmlformats.org/officeDocument/2006/relationships/hyperlink" Target="https://content.liliya-holding.ru/price/Bloknoti-Sketchbuk/Bloknoti-Premium-vnutr.-blok--bumaga-dlya-pasteley-Palazzo-tisnenie-Holst-16/Bloknoti-Premium-A5/BPr-Vb-Bloknot-Blackberry-(ejzevichniy)-A5/" TargetMode="External"/><Relationship Id="rId479" Type="http://schemas.openxmlformats.org/officeDocument/2006/relationships/hyperlink" Target="https://content.liliya-holding.ru/price/Bumaga-i-karton/Bumaga-dlya-pasteley-Palazzo-tisnenie-Holst-160gm--s-40-hlopka/Bumaga-dlya-pasteley-Palazzo-210h297/BPPG-A4-Bumaga-Pearl-grey-seriy-jzemchug--A4/" TargetMode="External"/><Relationship Id="rId686" Type="http://schemas.openxmlformats.org/officeDocument/2006/relationships/hyperlink" Target="https://content.liliya-holding.ru/price/Bumaga-i-karton/Kal-ka/Kal-ka-pod-karandash/BPCh-9999-Kal-ka-pod-karandash-640h20/" TargetMode="External"/><Relationship Id="rId893" Type="http://schemas.openxmlformats.org/officeDocument/2006/relationships/hyperlink" Target="https://content.liliya-holding.ru/price/Al-bomi-plansheti-papki-dlya-akvareli-pasteley/Plansheti/PLRS-A3-Planshet-Rozoviy-sad-A3/" TargetMode="External"/><Relationship Id="rId907" Type="http://schemas.openxmlformats.org/officeDocument/2006/relationships/hyperlink" Target="https://content.liliya-holding.ru/price/Al-bomi-plansheti-papki-dlya-akvareli-pasteley/Plansheti/PTA2-H-Planshet-Preobrajzenskaya-zerkov--A2/" TargetMode="External"/><Relationship Id="rId36" Type="http://schemas.openxmlformats.org/officeDocument/2006/relationships/hyperlink" Target="https://content.liliya-holding.ru/price/Elite-Art/Elite-Art-Akvarel-/PL-9575-Planshet-Ziablik-150h150/" TargetMode="External"/><Relationship Id="rId339" Type="http://schemas.openxmlformats.org/officeDocument/2006/relationships/hyperlink" Target="https://content.liliya-holding.ru/price/Bumaga-i-karton/Bumaga-Elit-Art-Akvarel--Torshon-Karton-dlya-akrila/Bumaga-akvarel-naya-Palazzo-Elit-Art/Belaya/BA-3634-Akvarelnaya-bumagaPalazzo-400g-m2,560-760-mm,100-hlopok-belaya/" TargetMode="External"/><Relationship Id="rId546" Type="http://schemas.openxmlformats.org/officeDocument/2006/relationships/hyperlink" Target="https://content.liliya-holding.ru/price/Bumaga-i-karton/Bumaga-masshtabno-koordinatnaya/Bumaga-masshtabno-koordinatnaya-v-listah/PM-A4-Papka-s-masshtabno-koordinatnoy-A4/" TargetMode="External"/><Relationship Id="rId753" Type="http://schemas.openxmlformats.org/officeDocument/2006/relationships/hyperlink" Target="https://content.liliya-holding.ru/price/Bumaga-i-karton/Karton-tonirovanniy-v-masse/KZ-7540-Karton-molochniy-300gr-A3/" TargetMode="External"/><Relationship Id="rId101" Type="http://schemas.openxmlformats.org/officeDocument/2006/relationships/hyperlink" Target="https://content.liliya-holding.ru/price/Al-bomi-plansheti-papki-dlya-akvareli-pasteley/Al-bomi-dlya-pasteli-akvareli/AL-6730-Al-bom-Voronzovskiy-dvorez-A5/" TargetMode="External"/><Relationship Id="rId185" Type="http://schemas.openxmlformats.org/officeDocument/2006/relationships/hyperlink" Target="https://content.liliya-holding.ru/price/Bloki-dlya-zapisey/BL109-Blok-dlya-zapisey-9h9h9/" TargetMode="External"/><Relationship Id="rId406" Type="http://schemas.openxmlformats.org/officeDocument/2006/relationships/hyperlink" Target="https://content.liliya-holding.ru/price/Bumaga-i-karton/Bumaga-dlya-akvareli-i-pasteli/Bumaga-dlya-akvareli-i-pasteli-zvetnaya/BR-0090-Bumaga-zelenaya-A2-170gr/" TargetMode="External"/><Relationship Id="rId960" Type="http://schemas.openxmlformats.org/officeDocument/2006/relationships/hyperlink" Target="https://content.liliya-holding.ru/price/Al-bomi-plansheti-papki-dlya-akvareli-pasteley/Plansheti/PPYa4-Planshet-Yaponskiy-peyzajz-A4/" TargetMode="External"/><Relationship Id="rId392" Type="http://schemas.openxmlformats.org/officeDocument/2006/relationships/hyperlink" Target="https://content.liliya-holding.ru/price/Bumaga-i-karton/Bumaga-dlya-akvareli-i-pasteli/Bumaga-dlya-akvareli-i-pasteli-belaya/BR-0378-Bumaga-risoval-naya-m.200-A2.200-A2/" TargetMode="External"/><Relationship Id="rId613" Type="http://schemas.openxmlformats.org/officeDocument/2006/relationships/hyperlink" Target="https://content.liliya-holding.ru/price/Bumaga-i-karton/Bumaga-s-tisneniem/BT-0233-Bumaga-s-tisneniem-Lyon-paleviy-A2/" TargetMode="External"/><Relationship Id="rId697" Type="http://schemas.openxmlformats.org/officeDocument/2006/relationships/hyperlink" Target="https://content.liliya-holding.ru/price/Dlya-detskogo-tvorchestva-i-hobbi/Karton-beliy/BKD-Nabor-Besedka-A4/" TargetMode="External"/><Relationship Id="rId820" Type="http://schemas.openxmlformats.org/officeDocument/2006/relationships/hyperlink" Target="https://content.liliya-holding.ru/price/Al-bomi-plansheti-papki-dlya-akvareli-pasteley/Papki-dlya-akvareli-dlya-guashi/P-1722-Papka-Pion-A4-300gr/" TargetMode="External"/><Relationship Id="rId918" Type="http://schemas.openxmlformats.org/officeDocument/2006/relationships/hyperlink" Target="https://content.liliya-holding.ru/price/Papki-dlya-chercheniya/Plansheti-dlya-grafiki-i-chercheniya/PL-7069-Planshet-Malenkie-padostii-210&#1093;210/" TargetMode="External"/><Relationship Id="rId252" Type="http://schemas.openxmlformats.org/officeDocument/2006/relationships/hyperlink" Target="https://content.liliya-holding.ru/price/Bloknoti-Sketchbuk/Bloknoti-Premium-vnutr.-blok--bumaga-dlya-pasteley-Palazzo-tisnenie-Holst-16/Bloknoti-Premium-A5/BPr-8369-BloknotNight-blue(temno-siniy)A5/" TargetMode="External"/><Relationship Id="rId47" Type="http://schemas.openxmlformats.org/officeDocument/2006/relationships/hyperlink" Target="https://content.liliya-holding.ru/price/Elite-Art/Elite-Art-Akvarel-/PL-9551-Planshet-Solovei-120h200/" TargetMode="External"/><Relationship Id="rId112" Type="http://schemas.openxmlformats.org/officeDocument/2006/relationships/hyperlink" Target="https://content.liliya-holding.ru/price/Al-bomi-plansheti-papki-dlya-akvareli-pasteley/Al-bomi-dlya-pasteli-akvareli/APS4-Al-bom-Slonovaya-kost--A4/" TargetMode="External"/><Relationship Id="rId557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20-Bumaga-masshtabno-koordinatnaya-oranjzevaya-878h20/" TargetMode="External"/><Relationship Id="rId764" Type="http://schemas.openxmlformats.org/officeDocument/2006/relationships/hyperlink" Target="https://content.liliya-holding.ru/price/Dlya-detskogo-tvorchestva-i-hobbi/Karton-zvetnoy/N12-Nabor-Podsolnuhi-A4/" TargetMode="External"/><Relationship Id="rId971" Type="http://schemas.openxmlformats.org/officeDocument/2006/relationships/hyperlink" Target="https://content.liliya-holding.ru/price/Bloknoti-Sketchbuk/Sketchbuk-Rimskie-kanikuli/Sketchbuk--Rimskie-kanikuli-A5/SB-6399-Sketchbuk-Rijzaya-kojza-A5/" TargetMode="External"/><Relationship Id="rId196" Type="http://schemas.openxmlformats.org/officeDocument/2006/relationships/hyperlink" Target="https://content.liliya-holding.ru/price/Bloknoti-Sketchbuk/Bloknoti-PALAZZO/BL-2551-Bloknot-PALAZZO-bumaga-s-tisneniem-Soti-slonovaya-kost--207h207/" TargetMode="External"/><Relationship Id="rId417" Type="http://schemas.openxmlformats.org/officeDocument/2006/relationships/hyperlink" Target="https://content.liliya-holding.ru/price/Bumaga-i-karton/Bumaga-dlya-akvareli-i-pasteli/Bumaga-dlya-akvareli-i-pasteli-zvetnaya/BR-9872-Bumaga-rozovaya-A3-170gr/" TargetMode="External"/><Relationship Id="rId624" Type="http://schemas.openxmlformats.org/officeDocument/2006/relationships/hyperlink" Target="https://content.liliya-holding.ru/price/Dlya-detskogo-tvorchestva-i-hobbi/Bumaga-zvetnaya/ZB-0243-Nabor-Belochka-A4/" TargetMode="External"/><Relationship Id="rId831" Type="http://schemas.openxmlformats.org/officeDocument/2006/relationships/hyperlink" Target="https://content.liliya-holding.ru/price/Dlya-detskogo-tvorchestva-i-hobbi/Papki-dlya-risovaniya/P-8611-Papka-Strana-chudes-A4/" TargetMode="External"/><Relationship Id="rId263" Type="http://schemas.openxmlformats.org/officeDocument/2006/relationships/hyperlink" Target="https://content.liliya-holding.ru/price/Bloknoti-Sketchbuk/&#1041;&#1083;&#1086;&#1082;&#1085;&#1086;&#1090;&#1099;%20Travelling%20sketchbook/BL-5535-Sketchbuk-Granat-Landshaft-A5/" TargetMode="External"/><Relationship Id="rId470" Type="http://schemas.openxmlformats.org/officeDocument/2006/relationships/hyperlink" Target="https://content.liliya-holding.ru/price/Bumaga-i-karton/Bumaga-dlya-pasteley-Palazzo-tisnenie-Holst-160gm--s-40-hlopka/Bumaga-dlya-pasteley-Palazzo-210h297/BRBm-A4-Bumaga-Bluemarinegoluboy-A4/" TargetMode="External"/><Relationship Id="rId929" Type="http://schemas.openxmlformats.org/officeDocument/2006/relationships/hyperlink" Target="https://content.liliya-holding.ru/price/Papki-dlya-chercheniya/Plansheti-dlya-grafiki-i-chercheniya/PL-7928-Planshet-dlya-chercheniya-A3/" TargetMode="External"/><Relationship Id="rId58" Type="http://schemas.openxmlformats.org/officeDocument/2006/relationships/hyperlink" Target="https://content.liliya-holding.ru/price/Elite-Art/Elite-Art-Akvarel-/PL-8850-Planshet-Annushka-A4/" TargetMode="External"/><Relationship Id="rId123" Type="http://schemas.openxmlformats.org/officeDocument/2006/relationships/hyperlink" Target="https://content.liliya-holding.ru/price/Al-bomi-plansheti-papki-dlya-akvareli-pasteley/Al-bomi-na-prujzine/ALPt-A4-Al-bom-Peterburgskie-tayni-A4/" TargetMode="External"/><Relationship Id="rId330" Type="http://schemas.openxmlformats.org/officeDocument/2006/relationships/hyperlink" Target="https://content.liliya-holding.ru/price/Bumaga-i-karton/Bumaga-Elit-Art-Akvarel--Torshon-Karton-dlya-akrila/Bumaga-akvarel-naya-Palazzo-Elit-Art/Belaya/BA-4983-&#1042;umaga-250g-m2,400-600-mm,100-hlopok-belaya/" TargetMode="External"/><Relationship Id="rId568" Type="http://schemas.openxmlformats.org/officeDocument/2006/relationships/hyperlink" Target="https://content.liliya-holding.ru/price/Bumaga-i-karton/Bumaga-meshochnaya-kraft/Bumaga-meshochnaya-kraft-v-listah/BE7489-Bumaga-dlya-eskizov-slon-A4-200gr/" TargetMode="External"/><Relationship Id="rId775" Type="http://schemas.openxmlformats.org/officeDocument/2006/relationships/hyperlink" Target="https://content.liliya-holding.ru/price/Dlya-detskogo-tvorchestva-i-hobbi/Karton-zvetnoy/NK-1066-Nabor-Flamingo-A3/" TargetMode="External"/><Relationship Id="rId982" Type="http://schemas.openxmlformats.org/officeDocument/2006/relationships/hyperlink" Target="https://content.liliya-holding.ru/price/Bloknoti-Sketchbuk/Sketchbuk-Rimskie-kanikuli/Sketchbuk--Rimskie-kanikuli-A6/SB-5293-Sketchbuk-Serebristaya-kojza-A6/" TargetMode="External"/><Relationship Id="rId428" Type="http://schemas.openxmlformats.org/officeDocument/2006/relationships/hyperlink" Target="https://content.liliya-holding.ru/price/Bumaga-i-karton/Bumaga-dlya-akvareli-i-pasteli/Bumaga-dlya-akvareli-i-pasteli-zvetnaya/BR-0038-Bumaga-Seraya-A3-170gr/" TargetMode="External"/><Relationship Id="rId635" Type="http://schemas.openxmlformats.org/officeDocument/2006/relationships/hyperlink" Target="https://content.liliya-holding.ru/price/Dlya-detskogo-tvorchestva-i-hobbi/Bumaga-zvetnaya/ZB-3879-Nabor-Priklyuchenie-v-sadu-A4/" TargetMode="External"/><Relationship Id="rId842" Type="http://schemas.openxmlformats.org/officeDocument/2006/relationships/hyperlink" Target="https://content.liliya-holding.ru/price/Papki-dlya-chercheniya/Papki-dlya-chercheniya/PCh3Rn-10-Papka-dlya-chercheniya-A3/" TargetMode="External"/><Relationship Id="rId274" Type="http://schemas.openxmlformats.org/officeDocument/2006/relationships/hyperlink" Target="https://content.liliya-holding.ru/price/Bloknoti-Sketchbuk/&#1041;&#1083;&#1086;&#1082;&#1085;&#1086;&#1090;&#1099;%20Travelling%20sketchbook/BL-9236-Sketchbuk-Chyorniy-195h195/" TargetMode="External"/><Relationship Id="rId481" Type="http://schemas.openxmlformats.org/officeDocument/2006/relationships/hyperlink" Target="https://content.liliya-holding.ru/price/Bumaga-i-karton/Bumaga-dlya-pasteley-Palazzo-tisnenie-Holst-160gm--s-40-hlopka/Bumaga-dlya-pasteley-Palazzo-210h297/BPS-A4-Bumaga-Sand-pesochniy-A4/" TargetMode="External"/><Relationship Id="rId702" Type="http://schemas.openxmlformats.org/officeDocument/2006/relationships/hyperlink" Target="https://content.liliya-holding.ru/price/Dlya-detskogo-tvorchestva-i-hobbi/Karton-beliy/NBK-0205-Nabor-Beliy-krolik-A4/" TargetMode="External"/><Relationship Id="rId69" Type="http://schemas.openxmlformats.org/officeDocument/2006/relationships/hyperlink" Target="https://content.liliya-holding.ru/price/Elite-Art/Elite-Art-Akvarel-/PL-4354-Planshet--N-yu-York-300h400/" TargetMode="External"/><Relationship Id="rId134" Type="http://schemas.openxmlformats.org/officeDocument/2006/relationships/hyperlink" Target="https://content.liliya-holding.ru/price/Al-bomi-plansheti-bloknoti-dlya-eskizov/AL-8855-Al-bom-Arabchiki-A4/" TargetMode="External"/><Relationship Id="rId579" Type="http://schemas.openxmlformats.org/officeDocument/2006/relationships/hyperlink" Target="https://content.liliya-holding.ru/price/Bumaga-i-karton/Bumaga-meshochnaya-kraft/Bumaga-meshochnaya-kraft-v-rulonchikah/BK840-10-Bumaga-kraft-840h10/" TargetMode="External"/><Relationship Id="rId786" Type="http://schemas.openxmlformats.org/officeDocument/2006/relationships/hyperlink" Target="https://content.liliya-holding.ru/price/Al-bomi-plansheti-papki-dlya-akvareli-pasteley/Papki-dlya-akvareli-dlya-guashi/P-1520-Papka-Assol--297h370/" TargetMode="External"/><Relationship Id="rId993" Type="http://schemas.openxmlformats.org/officeDocument/2006/relationships/hyperlink" Target="https://content.liliya-holding.ru/price/Skorosshivateli-i-papki-dlya-bumag/Skorosshivateli-i-papki-dlya-bumag-melovannie/SK-3190-Skorosshivatel--gol-s-roz-zvetami/" TargetMode="External"/><Relationship Id="rId341" Type="http://schemas.openxmlformats.org/officeDocument/2006/relationships/hyperlink" Target="https://content.liliya-holding.ru/price/Bumaga-i-karton/Bumaga-Elit-Art-Akvarel--Torshon-Karton-dlya-akrila/Bumaga-akvarel-naya-Palazzo-Elit-Art/Golubaya/BA-2194-Bumaga-Elit-Art-golubaya-300-gr-350h500/" TargetMode="External"/><Relationship Id="rId439" Type="http://schemas.openxmlformats.org/officeDocument/2006/relationships/hyperlink" Target="https://content.liliya-holding.ru/price/Bumaga-i-karton/Bumaga-dlya-akvareli-i-pasteli/Bumaga-dlya-akvareli-i-pasteli-zvetnaya/BR-4418-Bumaga-Slonovaya-kost--A2/" TargetMode="External"/><Relationship Id="rId646" Type="http://schemas.openxmlformats.org/officeDocument/2006/relationships/hyperlink" Target="https://content.liliya-holding.ru/price/Bumaga-i-karton/Bumaga-chyornaya/BTV-A2-Bumaga-Vlack-A2/" TargetMode="External"/><Relationship Id="rId201" Type="http://schemas.openxmlformats.org/officeDocument/2006/relationships/hyperlink" Target="https://content.liliya-holding.ru/price/Bloknoti-Sketchbuk/Bloknoti-PALAZZO/BL-2438-Bloknot-PALAZZO-Ofset-cherniy-160gr-A5/" TargetMode="External"/><Relationship Id="rId285" Type="http://schemas.openxmlformats.org/officeDocument/2006/relationships/hyperlink" Target="https://content.liliya-holding.ru/price/Papki-dlya-chercheniya/Bloknoti-dlya-grafiki/BG-A5-Bloknot-dlya-grafiki-A5/" TargetMode="External"/><Relationship Id="rId506" Type="http://schemas.openxmlformats.org/officeDocument/2006/relationships/hyperlink" Target="https://content.liliya-holding.ru/price/Bumaga-i-karton/Bumaga-dlya-pasteley-Palazzo-tisnenie-Holst-160gm--s-40-hlopka/Bumaga-dlya-pasteley-Palazzo-500h700/BPr-8079-Bumaga-Cloudy-sky--oblachnoe-nebo--500h700/" TargetMode="External"/><Relationship Id="rId853" Type="http://schemas.openxmlformats.org/officeDocument/2006/relationships/hyperlink" Target="https://content.liliya-holding.ru/price/Al-bomi-plansheti-papki-dlya-akvareli-pasteley/Papki-dlya-akvareli-dlya-guashi/P-8806-Papka-Berezi-A4/" TargetMode="External"/><Relationship Id="rId492" Type="http://schemas.openxmlformats.org/officeDocument/2006/relationships/hyperlink" Target="https://content.liliya-holding.ru/price/Bumaga-i-karton/Bumaga-dlya-pasteley-Palazzo-tisnenie-Holst-160gm--s-40-hlopka/Bumaga-dlya-pasteley-Palazzo-350h500/BRGN-V3-Bumaga-Groundcherniy-350h500/" TargetMode="External"/><Relationship Id="rId713" Type="http://schemas.openxmlformats.org/officeDocument/2006/relationships/hyperlink" Target="https://content.liliya-holding.ru/price/Bumaga-i-karton/Karton-negruntovanniy/KNG-7683-karton-negruntovanniy-600h800/" TargetMode="External"/><Relationship Id="rId797" Type="http://schemas.openxmlformats.org/officeDocument/2006/relationships/hyperlink" Target="https://content.liliya-holding.ru/price/Al-bomi-plansheti-papki-dlya-akvareli-pasteley/Papki-dlya-akvareli-dlya-guashi/P-5538-Papka-Ol-ga-A2/" TargetMode="External"/><Relationship Id="rId920" Type="http://schemas.openxmlformats.org/officeDocument/2006/relationships/hyperlink" Target="https://content.liliya-holding.ru/price/Papki-dlya-chercheniya/Plansheti-dlya-grafiki-i-chercheniya/PL-9698-Planshet-Poeziya-A3/" TargetMode="External"/><Relationship Id="rId145" Type="http://schemas.openxmlformats.org/officeDocument/2006/relationships/hyperlink" Target="https://content.liliya-holding.ru/price/Al-bomi-plansheti-bloknoti-dlya-eskizov/PL-3350-Planshet-Ejzevika-150h150/" TargetMode="External"/><Relationship Id="rId352" Type="http://schemas.openxmlformats.org/officeDocument/2006/relationships/hyperlink" Target="https://content.liliya-holding.ru/price/Bumaga-i-karton/Bumaga-Elit-Art-Akvarel--Torshon-Karton-dlya-akrila/Bumaga-akvarel-naya-Palazzo-Elit-Art/Rozovaya/BA-3542-Bumaga-Elit-Art-rozovaya-400-gr-210h300/" TargetMode="External"/><Relationship Id="rId212" Type="http://schemas.openxmlformats.org/officeDocument/2006/relationships/hyperlink" Target="https://content.liliya-holding.ru/price/Bloknoti-Sketchbuk/Bloknoti-Premium-vnutr.-blok--bumaga-dlya-pasteley-Palazzo-tisnenie-Holst-16/Bloknoti-Premium-A3/BPr3-L-Bloknot-Latte(bejzeviy)-A3/" TargetMode="External"/><Relationship Id="rId657" Type="http://schemas.openxmlformats.org/officeDocument/2006/relationships/hyperlink" Target="https://content.liliya-holding.ru/price/Bumaga-i-karton/Bumaga-chertejznaya-vatman/Bumaga-chertejznaya-vatman-200-gr/BCh10-1500-Vatman-200gr-1500h10/" TargetMode="External"/><Relationship Id="rId864" Type="http://schemas.openxmlformats.org/officeDocument/2006/relationships/hyperlink" Target="https://content.liliya-holding.ru/price/Al-bomi-plansheti-papki-dlya-akvareli-pasteley/Plansheti/PL-0342-Planshet-Russkoe-pole-A3/" TargetMode="External"/><Relationship Id="rId296" Type="http://schemas.openxmlformats.org/officeDocument/2006/relationships/hyperlink" Target="https://content.liliya-holding.ru/price/Bloknoti-Sketchbuk/Bloknoti-dlya-eskizov/BL-5354-Bloknot-Bernau.-Yuberlingen.-A5/" TargetMode="External"/><Relationship Id="rId517" Type="http://schemas.openxmlformats.org/officeDocument/2006/relationships/hyperlink" Target="https://content.liliya-holding.ru/price/Bumaga-i-karton/Bumaga-dlya-pasteley-Palazzo-tisnenie-Holst-160gm--s-40-hlopka/Bumaga-dlya-pasteley-Palazzo-500h700/BPR-B2-Bumaga-Redkrasniy-500h700/" TargetMode="External"/><Relationship Id="rId724" Type="http://schemas.openxmlformats.org/officeDocument/2006/relationships/hyperlink" Target="https://content.liliya-holding.ru/price/Bumaga-i-karton/Karton-tonirovanniy-v-masse/KZA2roz-Karton-krasniy-200gr-A2/" TargetMode="External"/><Relationship Id="rId931" Type="http://schemas.openxmlformats.org/officeDocument/2006/relationships/hyperlink" Target="https://content.liliya-holding.ru/price/Al-bomi-plansheti-papki-dlya-akvareli-pasteley/Plansheti-dlya-kalligrafii/PL-2353-Planshet-dlya-kalligrafii-A3/" TargetMode="External"/><Relationship Id="rId60" Type="http://schemas.openxmlformats.org/officeDocument/2006/relationships/hyperlink" Target="https://content.liliya-holding.ru/price/Elite-Art/Elite-Art-Akvarel-/PL-1340-Planshet-Aromat-zemlyaniki-190h190/" TargetMode="External"/><Relationship Id="rId156" Type="http://schemas.openxmlformats.org/officeDocument/2006/relationships/hyperlink" Target="https://content.liliya-holding.ru/price/Al-bomi-plansheti-papki-dlya-akvareli-pasteley/Plansheti/PL-0489-Planshet-Tenistaya-alleya-A3/" TargetMode="External"/><Relationship Id="rId363" Type="http://schemas.openxmlformats.org/officeDocument/2006/relationships/hyperlink" Target="https://content.liliya-holding.ru/price/Bumaga-i-karton/Bumaga-Elit-Art-Akvarel--Torshon-Karton-dlya-akrila/Bumaga-akvarel-naya-Palazzo-Elit-Art/Slonovaya-kost-/BA-6765-Bumaga-Elit-Art-slonovaya-kost--250gr--560h760/" TargetMode="External"/><Relationship Id="rId570" Type="http://schemas.openxmlformats.org/officeDocument/2006/relationships/hyperlink" Target="https://content.liliya-holding.ru/price/Bumaga-i-karton/Bumaga-meshochnaya-kraft/Bumaga-meshochnaya-kraft-v-listah/BE7441-Bumaga-dlya-eskizov-slon-A2-200gr/" TargetMode="External"/><Relationship Id="rId1007" Type="http://schemas.openxmlformats.org/officeDocument/2006/relationships/hyperlink" Target="https://content.liliya-holding.ru/price/Skorosshivateli-i-papki-dlya-bumag/Skorosshivateli-i-papki-dlya-bumag-nemelovannie/6S3-2444Zel-Papka-zelyonaya/" TargetMode="External"/><Relationship Id="rId223" Type="http://schemas.openxmlformats.org/officeDocument/2006/relationships/hyperlink" Target="https://content.liliya-holding.ru/price/Bloknoti-Sketchbuk/Bloknoti-Premium-vnutr.-blok--bumaga-dlya-pasteley-Palazzo-tisnenie-Holst-16/Bloknoti-Premium-A4/BRr4-Bm-Bloknot-Bluemarine-(goluboy)-A4/" TargetMode="External"/><Relationship Id="rId430" Type="http://schemas.openxmlformats.org/officeDocument/2006/relationships/hyperlink" Target="https://content.liliya-holding.ru/price/Bumaga-i-karton/Bumaga-dlya-akvareli-i-pasteli/Bumaga-dlya-akvareli-i-pasteli-zvetnaya/BRS-A1-Bumaga-Seraya-600h840/" TargetMode="External"/><Relationship Id="rId668" Type="http://schemas.openxmlformats.org/officeDocument/2006/relationships/hyperlink" Target="https://content.liliya-holding.ru/price/Dlya-detskogo-tvorchestva-i-hobbi/Detskaya-pastel-/PL-1905-Planshet-Polet-na-vozdushnom-share-A4/" TargetMode="External"/><Relationship Id="rId875" Type="http://schemas.openxmlformats.org/officeDocument/2006/relationships/hyperlink" Target="https://content.liliya-holding.ru/price/Al-bomi-plansheti-papki-dlya-akvareli-pasteley/Plansheti/PLAR-A2-Planshet-Alaya-roza-A2/" TargetMode="External"/><Relationship Id="rId18" Type="http://schemas.openxmlformats.org/officeDocument/2006/relationships/hyperlink" Target="https://content.liliya-holding.ru/price/Elite-Art/Elite-Art-Akvarel-/BL-3108-bloknot-letni-den-148h210/" TargetMode="External"/><Relationship Id="rId528" Type="http://schemas.openxmlformats.org/officeDocument/2006/relationships/hyperlink" Target="https://content.liliya-holding.ru/price/Bumaga-i-karton/Bumaga-dlya-pasteley-Palazzo-tisnenie-Holst-160gm--s-40-hlopka/Bumaga-dlya-pasteley-Palazzo-700h1000/BRDN-V1-Bumaga-Dark-night-tyomnaya-noch---700h1000/" TargetMode="External"/><Relationship Id="rId735" Type="http://schemas.openxmlformats.org/officeDocument/2006/relationships/hyperlink" Target="https://content.liliya-holding.ru/price/Bumaga-i-karton/Karton-tonirovanniy-v-masse/KZ-8134-Karton-svetlo-korich-200gr-A3/" TargetMode="External"/><Relationship Id="rId942" Type="http://schemas.openxmlformats.org/officeDocument/2006/relationships/hyperlink" Target="https://content.liliya-holding.ru/price/Al-bomi-plansheti-papki-dlya-akvareli-pasteley/Plansheti/PL-2414-Planshet-Babochka-A5/" TargetMode="External"/><Relationship Id="rId167" Type="http://schemas.openxmlformats.org/officeDocument/2006/relationships/hyperlink" Target="https://content.liliya-holding.ru/price/Al-bomi-plansheti-bloknoti-dlya-eskizov/PL-1547-Planshet-Koshki-Leto-A5/" TargetMode="External"/><Relationship Id="rId374" Type="http://schemas.openxmlformats.org/officeDocument/2006/relationships/hyperlink" Target="https://content.liliya-holding.ru/price/Bumaga-i-karton/Bumaga-Elit-Art-Akvarel--Torshon-Karton-dlya-akrila/Bumaga-dlya-akvareli-Elit-Art/BA-6016-Bumaga-Chaynaya-pastoral--560h760/" TargetMode="External"/><Relationship Id="rId581" Type="http://schemas.openxmlformats.org/officeDocument/2006/relationships/hyperlink" Target="https://content.liliya-holding.ru/price/Bumaga-i-karton/Bumaga-meshochnaya-kraft/Bumaga-meshochnaya-kraft-v-rulonchikah/BK840-40-Bumaga-kraft-840h40/" TargetMode="External"/><Relationship Id="rId71" Type="http://schemas.openxmlformats.org/officeDocument/2006/relationships/hyperlink" Target="https://content.liliya-holding.ru/price/Elite-Art/Elite-Art-Akvarel-/PL-1401--Planshet-Ogorod-235h235/" TargetMode="External"/><Relationship Id="rId234" Type="http://schemas.openxmlformats.org/officeDocument/2006/relationships/hyperlink" Target="https://content.liliya-holding.ru/price/Bloknoti-Sketchbuk/Bloknoti-Premium-vnutr.-blok--bumaga-dlya-pasteley-Palazzo-tisnenie-Holst-16/Bloknoti-Premium-A4/BPr4-RG-Bloknot-Pearl-grey(seriy-jzemchug)A4/" TargetMode="External"/><Relationship Id="rId679" Type="http://schemas.openxmlformats.org/officeDocument/2006/relationships/hyperlink" Target="https://content.liliya-holding.ru/price/Bumaga-i-karton/Kal-ka/Kal-ka-dlya-dizaynerskih-rabot/KDR-A2-Papka-s-kal-koy-A2/" TargetMode="External"/><Relationship Id="rId802" Type="http://schemas.openxmlformats.org/officeDocument/2006/relationships/hyperlink" Target="https://content.liliya-holding.ru/price/Al-bomi-plansheti-papki-dlya-akvareli-pasteley/Papki-dlya-akvareli-dlya-guashi/PA3-20-Papka-Ribachka-A3/" TargetMode="External"/><Relationship Id="rId886" Type="http://schemas.openxmlformats.org/officeDocument/2006/relationships/hyperlink" Target="https://content.liliya-holding.ru/price/Al-bomi-plansheti-papki-dlya-akvareli-pasteley/Plansheti/PL-2933-Planshet-Osenniy-son-A4/" TargetMode="External"/><Relationship Id="rId2" Type="http://schemas.openxmlformats.org/officeDocument/2006/relationships/hyperlink" Target="https://content.liliya-holding.ru/price/DARK/BL-8918-Nochnie-koti-A4/" TargetMode="External"/><Relationship Id="rId29" Type="http://schemas.openxmlformats.org/officeDocument/2006/relationships/hyperlink" Target="https://content.liliya-holding.ru/price/Elite-Art/Elite-Art-Akvarel-/PL-2903-Planshet-akvarel-niy-kotik-275h370/" TargetMode="External"/><Relationship Id="rId441" Type="http://schemas.openxmlformats.org/officeDocument/2006/relationships/hyperlink" Target="https://content.liliya-holding.ru/price/Bumaga-i-karton/Bumaga-dlya-akvareli-i-pasteli/Bumaga-dlya-akvareli-i-pasteli-zvetnaya/BR-4456-Bumaga-Slonovaya-kost--A4/" TargetMode="External"/><Relationship Id="rId539" Type="http://schemas.openxmlformats.org/officeDocument/2006/relationships/hyperlink" Target="https://content.liliya-holding.ru/price/Bumaga-i-karton/Bumaga-dlya-pasteley-Palazzo-tisnenie-Holst-160gm--s-40-hlopka/Bumaga-dlya-pasteley-Palazzo-700h1000/BP-6495-Bumaga-Snow-belosnejzniy-700h1000/" TargetMode="External"/><Relationship Id="rId746" Type="http://schemas.openxmlformats.org/officeDocument/2006/relationships/hyperlink" Target="https://content.liliya-holding.ru/price/Bumaga-i-karton/Karton-tonirovanniy-v-masse/KZA4roz-Karton-fuksiya-200gr-A4/" TargetMode="External"/><Relationship Id="rId178" Type="http://schemas.openxmlformats.org/officeDocument/2006/relationships/hyperlink" Target="https://content.liliya-holding.ru/price/Al-bomi-plansheti-papki-dlya-akvareli-pasteley/Plansheti/PK-3-Planshet-Kaleydoskop-A3/" TargetMode="External"/><Relationship Id="rId301" Type="http://schemas.openxmlformats.org/officeDocument/2006/relationships/hyperlink" Target="https://content.liliya-holding.ru/price/Bloknoti-Sketchbuk/Bloknoti-dlya-eskizov/BL-2698-Sketches-Seriy-prujzina-sverhu-A4/" TargetMode="External"/><Relationship Id="rId953" Type="http://schemas.openxmlformats.org/officeDocument/2006/relationships/hyperlink" Target="https://content.liliya-holding.ru/price/Al-bomi-plansheti-papki-dlya-akvareli-pasteley/Plansheti/PL-9142-Planshet-Srednevekovaya-melodiya-A2/" TargetMode="External"/><Relationship Id="rId82" Type="http://schemas.openxmlformats.org/officeDocument/2006/relationships/hyperlink" Target="https://content.liliya-holding.ru/price/Elite-Art/Elite-Art-Akril/PL-6907-Planshet-Malinovoe-utro-A4/" TargetMode="External"/><Relationship Id="rId385" Type="http://schemas.openxmlformats.org/officeDocument/2006/relationships/hyperlink" Target="https://content.liliya-holding.ru/price/Bumaga-i-karton/Bumaga-dlya-akvareli-i-pasteli/Bumaga-dlya-akvareli-i-pasteli-belaya/BA-2743-Bumaga-akvarel-naya-molochnaya-m.300-A2-po-50-l/" TargetMode="External"/><Relationship Id="rId592" Type="http://schemas.openxmlformats.org/officeDocument/2006/relationships/hyperlink" Target="https://content.liliya-holding.ru/price/Bumaga-i-karton/Bumaga-s-tisneniem/BTD-A4-Bumaga-s-tisneniem-Derevo-A4/" TargetMode="External"/><Relationship Id="rId606" Type="http://schemas.openxmlformats.org/officeDocument/2006/relationships/hyperlink" Target="https://content.liliya-holding.ru/price/Bumaga-i-karton/Bumaga-s-tisneniem/BTS-2842-Bumaga-s-tisneniem-skorlupa-palevaya-200gr-A3/" TargetMode="External"/><Relationship Id="rId813" Type="http://schemas.openxmlformats.org/officeDocument/2006/relationships/hyperlink" Target="https://content.liliya-holding.ru/price/Al-bomi-plansheti-papki-dlya-akvareli-pasteley/Papki-dlya-akvareli-dlya-guashi/P-7263-Papka-Hloya-A4/" TargetMode="External"/><Relationship Id="rId245" Type="http://schemas.openxmlformats.org/officeDocument/2006/relationships/hyperlink" Target="https://content.liliya-holding.ru/price/Bloknoti-Sketchbuk/Bloknoti-Premium-vnutr.-blok--bumaga-dlya-pasteley-Palazzo-tisnenie-Holst-16/Bloknoti-Premium-A5/BPr-DJ-Bloknot-Dark-jungle(temnie-djzungli)A5/" TargetMode="External"/><Relationship Id="rId452" Type="http://schemas.openxmlformats.org/officeDocument/2006/relationships/hyperlink" Target="https://content.liliya-holding.ru/price/Bumaga-i-karton/Bumaga-dlya-akvareli-i-pasteli/Bumaga-dlya-akvareli-i-pasteli-zvetnaya/BRF-A3-Bumaga-Fuksiya-A3/" TargetMode="External"/><Relationship Id="rId897" Type="http://schemas.openxmlformats.org/officeDocument/2006/relationships/hyperlink" Target="https://content.liliya-holding.ru/price/Al-bomi-plansheti-papki-dlya-akvareli-pasteley/Plansheti/PLChR-A2-Planshet-Chaynaya-roza-A2/" TargetMode="External"/><Relationship Id="rId105" Type="http://schemas.openxmlformats.org/officeDocument/2006/relationships/hyperlink" Target="https://content.liliya-holding.ru/price/Al-bomi-plansheti-papki-dlya-akvareli-pasteley/Al-bomi-dlya-pasteli-akvareli/APAq-A4-Al-bom--Aquamarine-240h300/" TargetMode="External"/><Relationship Id="rId312" Type="http://schemas.openxmlformats.org/officeDocument/2006/relationships/hyperlink" Target="https://content.liliya-holding.ru/price/Bloknoti-Sketchbuk/Bloknoti-dlya-eskizov/BL-2612--Sketches-Seriy-na-skleyke-120h170/" TargetMode="External"/><Relationship Id="rId757" Type="http://schemas.openxmlformats.org/officeDocument/2006/relationships/hyperlink" Target="https://content.liliya-holding.ru/price/Dlya-detskogo-tvorchestva-i-hobbi/Karton-zvetnoy/NKZ201-Nabor-Antoshka-A4/" TargetMode="External"/><Relationship Id="rId964" Type="http://schemas.openxmlformats.org/officeDocument/2006/relationships/hyperlink" Target="https://content.liliya-holding.ru/price/Bloknoti-Sketchbuk/Sketchbuk-Rimskie-kanikuli/Sketchbuk--Rimskie-kanikuli-A5/SB-5231-Sketchbuk-Bejzevaya-kojza-A5/" TargetMode="External"/><Relationship Id="rId93" Type="http://schemas.openxmlformats.org/officeDocument/2006/relationships/hyperlink" Target="https://content.liliya-holding.ru/price/Dlya-detskogo-tvorchestva-i-hobbi/Al-bomi-dlya-risovaniya/Al-bomi-40-l/AL009-40-Al-bom-Babochki-40listov-A4/" TargetMode="External"/><Relationship Id="rId189" Type="http://schemas.openxmlformats.org/officeDocument/2006/relationships/hyperlink" Target="https://content.liliya-holding.ru/price/Bloknoti-Sketchbuk/Bloknoti--New-Style/BKNS-A5-Bloknot-New-Style-A5-krasniy/" TargetMode="External"/><Relationship Id="rId396" Type="http://schemas.openxmlformats.org/officeDocument/2006/relationships/hyperlink" Target="https://content.liliya-holding.ru/price/Bumaga-i-karton/Bumaga-dlya-akvareli-i-pasteli/Bumaga-dlya-akvareli-i-pasteli-belaya/BR-0199-Bumaga-risoval-naya-m.300-A2/" TargetMode="External"/><Relationship Id="rId617" Type="http://schemas.openxmlformats.org/officeDocument/2006/relationships/hyperlink" Target="https://content.liliya-holding.ru/price/Bumaga-i-karton/Bumaga-s-tisneniem/BT-9975-Bumaga-s-tisneniem-m.260g-Lyon-pal-50l-A2.260g-Lyon-pal-50l-A2/" TargetMode="External"/><Relationship Id="rId824" Type="http://schemas.openxmlformats.org/officeDocument/2006/relationships/hyperlink" Target="https://content.liliya-holding.ru/price/Al-bomi-plansheti-papki-dlya-akvareli-pasteley/Papki-dlya-akvareli-dlya-guashi/PGA3-20-Papka-Vesenniy-les-A3/" TargetMode="External"/><Relationship Id="rId256" Type="http://schemas.openxmlformats.org/officeDocument/2006/relationships/hyperlink" Target="https://content.liliya-holding.ru/price/Bloknoti-Sketchbuk/Bloknoti-Premium-vnutr.-blok--bumaga-dlya-pasteley-Palazzo-tisnenie-Holst-16/Bloknoti-Premium-A5/BRr-6358-Bloknot-Snow(belosnejzniy)-A5/" TargetMode="External"/><Relationship Id="rId463" Type="http://schemas.openxmlformats.org/officeDocument/2006/relationships/hyperlink" Target="https://content.liliya-holding.ru/price/Bumaga-i-karton/Bumaga-dlya-akvareli-i-pasteli/Bumaga-dlya-akvareli-s-dobavleniem-hlopka/BR-6147-Risoval-naya-50-hlopka-300gr-A3-5/" TargetMode="External"/><Relationship Id="rId670" Type="http://schemas.openxmlformats.org/officeDocument/2006/relationships/hyperlink" Target="https://content.liliya-holding.ru/price/Bumaga-i-karton/Kal-ka/Kal-ka-bumajznaya-40-gr/Kal-ka-bumajznaya--v-listah/KBL-3799-Kal-ka-40gr-250l-A3/" TargetMode="External"/><Relationship Id="rId116" Type="http://schemas.openxmlformats.org/officeDocument/2006/relationships/hyperlink" Target="https://content.liliya-holding.ru/price/Al-bomi-plansheti-papki-dlya-akvareli-pasteley/Al-bomi-dlya-pasteli-akvareli/P-4319-Papka-Italiya-A2/" TargetMode="External"/><Relationship Id="rId323" Type="http://schemas.openxmlformats.org/officeDocument/2006/relationships/hyperlink" Target="https://content.liliya-holding.ru/price/Bloknoti-Sketchbuk/Bloknoti-znaki/Bl-3395-ogon-100&#1093;140/" TargetMode="External"/><Relationship Id="rId530" Type="http://schemas.openxmlformats.org/officeDocument/2006/relationships/hyperlink" Target="https://content.liliya-holding.ru/price/Bumaga-i-karton/Bumaga-dlya-pasteley-Palazzo-tisnenie-Holst-160gm--s-40-hlopka/Bumaga-dlya-pasteley-Palazzo-700h1000/BRGN-V1-Bumaga-Ground-cherniy-700h1000/" TargetMode="External"/><Relationship Id="rId768" Type="http://schemas.openxmlformats.org/officeDocument/2006/relationships/hyperlink" Target="https://content.liliya-holding.ru/price/Dlya-detskogo-tvorchestva-i-hobbi/Karton-zvetnoy/ZK2012-Nabor-Utyonok-A4/" TargetMode="External"/><Relationship Id="rId975" Type="http://schemas.openxmlformats.org/officeDocument/2006/relationships/hyperlink" Target="https://content.liliya-holding.ru/price/Bloknoti-Sketchbuk/Sketchbuk-Rimskie-kanikuli/Sketchbuk--Rimskie-kanikuli-A6/SB-5255-Sketchbuk-Bejzevaya-kojza-A6/" TargetMode="External"/><Relationship Id="rId20" Type="http://schemas.openxmlformats.org/officeDocument/2006/relationships/hyperlink" Target="https://content.liliya-holding.ru/price/Elite-Art/Elite-Art-Akvarel-/P-6567-Papka-Vdohnovenie-A3/" TargetMode="External"/><Relationship Id="rId628" Type="http://schemas.openxmlformats.org/officeDocument/2006/relationships/hyperlink" Target="https://content.liliya-holding.ru/price/Dlya-detskogo-tvorchestva-i-hobbi/Bumaga-zvetnaya/ZB-10-Nabor-Sobachka-A4/" TargetMode="External"/><Relationship Id="rId835" Type="http://schemas.openxmlformats.org/officeDocument/2006/relationships/hyperlink" Target="https://content.liliya-holding.ru/price/Dlya-detskogo-tvorchestva-i-hobbi/Papki-dlya-risovaniya/24065-Papka-Masha-A3/" TargetMode="External"/><Relationship Id="rId267" Type="http://schemas.openxmlformats.org/officeDocument/2006/relationships/hyperlink" Target="https://content.liliya-holding.ru/price/Bloknoti-Sketchbuk/&#1041;&#1083;&#1086;&#1082;&#1085;&#1086;&#1090;&#1099;%20Travelling%20sketchbook/BL-5634-Sketchbuk-Granat-A6/" TargetMode="External"/><Relationship Id="rId474" Type="http://schemas.openxmlformats.org/officeDocument/2006/relationships/hyperlink" Target="https://content.liliya-holding.ru/price/Bumaga-i-karton/Bumaga-dlya-pasteley-Palazzo-tisnenie-Holst-160gm--s-40-hlopka/Bumaga-dlya-pasteley-Palazzo-210h297/BRGH-A4-Bumaga-Graphitegrafit-A4/" TargetMode="External"/><Relationship Id="rId127" Type="http://schemas.openxmlformats.org/officeDocument/2006/relationships/hyperlink" Target="https://content.liliya-holding.ru/price/Al-bomi-plansheti-bloknoti-dlya-eskizov/EDK-Al-bom-Derevo-na-kartone-210h210/" TargetMode="External"/><Relationship Id="rId681" Type="http://schemas.openxmlformats.org/officeDocument/2006/relationships/hyperlink" Target="https://content.liliya-holding.ru/price/Bumaga-i-karton/Kal-ka/Kal-ka-dlya-dizaynerskih-rabot/KDR-A4-Papka-s-kal-koy-A4/" TargetMode="External"/><Relationship Id="rId779" Type="http://schemas.openxmlformats.org/officeDocument/2006/relationships/hyperlink" Target="https://content.liliya-holding.ru/price/Dlya-detskogo-tvorchestva-i-hobbi/Karton-zvetnoy/NK-7991-nabor-kocm-urojai-A4/" TargetMode="External"/><Relationship Id="rId902" Type="http://schemas.openxmlformats.org/officeDocument/2006/relationships/hyperlink" Target="https://content.liliya-holding.ru/price/Al-bomi-plansheti-papki-dlya-akvareli-pasteley/Plansheti/PL-3435-Planshet-Chaynaya-pastoral--A4/" TargetMode="External"/><Relationship Id="rId986" Type="http://schemas.openxmlformats.org/officeDocument/2006/relationships/hyperlink" Target="https://content.liliya-holding.ru/price/Skorosshivateli-i-papki-dlya-bumag/Skorosshivateli-i-papki-dlya-bumag-melovannie/1S2-2444-Oblojzka-Delo/" TargetMode="External"/><Relationship Id="rId31" Type="http://schemas.openxmlformats.org/officeDocument/2006/relationships/hyperlink" Target="file:///\\192.168.0.243\Database\1&#1057;\&#1064;&#1072;&#1073;&#1083;&#1086;&#1085;\content.liliya-holding.ru\price\Elite-Art\Elite-Art-Akvarel-\PL-2941-Planshet-akvarel-niy-kotik-180h250-mix" TargetMode="External"/><Relationship Id="rId334" Type="http://schemas.openxmlformats.org/officeDocument/2006/relationships/hyperlink" Target="https://content.liliya-holding.ru/price/Bumaga-i-karton/Bumaga-Elit-Art-Akvarel--Torshon-Karton-dlya-akrila/Bumaga-akvarel-naya-Palazzo-Elit-Art/Belaya/BA-8522-Bumaga-Elit-Art-300-gr-400h600/" TargetMode="External"/><Relationship Id="rId541" Type="http://schemas.openxmlformats.org/officeDocument/2006/relationships/hyperlink" Target="https://content.liliya-holding.ru/price/Bumaga-i-karton/Bumaga-masshtabno-koordinatnaya/Bumaga-masshtabno-koordinatnaya-v-listah/PL-9395-Planshet-s-masshtabno-koordinatnoy-A3/" TargetMode="External"/><Relationship Id="rId639" Type="http://schemas.openxmlformats.org/officeDocument/2006/relationships/hyperlink" Target="https://content.liliya-holding.ru/price/Dlya-detskogo-tvorchestva-i-hobbi/Bumaga-zvetnaya/ZKB-3375-Nabor-zvetnoy-krepirovannoi-200x50/" TargetMode="External"/><Relationship Id="rId180" Type="http://schemas.openxmlformats.org/officeDocument/2006/relationships/hyperlink" Target="https://content.liliya-holding.ru/price/Al-bomi-plansheti-papki-dlya-akvareli-pasteley/Plansheti/PK-8673-Planshet-Kaleydoskop-A5/" TargetMode="External"/><Relationship Id="rId278" Type="http://schemas.openxmlformats.org/officeDocument/2006/relationships/hyperlink" Target="https://content.liliya-holding.ru/price/Papki-dlya-chercheniya/Bloknoti-dlya-grafiki/BG-A3-Bloknot-Afrika-A3/" TargetMode="External"/><Relationship Id="rId401" Type="http://schemas.openxmlformats.org/officeDocument/2006/relationships/hyperlink" Target="https://content.liliya-holding.ru/price/Bumaga-i-karton/Bumaga-dlya-akvareli-i-pasteli/Bumaga-dlya-akvareli-i-pasteli-zvetnaya/BR-9971-Bumaga-golubaya-A4-170gr/" TargetMode="External"/><Relationship Id="rId846" Type="http://schemas.openxmlformats.org/officeDocument/2006/relationships/hyperlink" Target="https://content.liliya-holding.ru/price/Papki-dlya-chercheniya/Papki-dlya-chercheniya/PCh4SVr-Papka-dlya-chercheniya-A4/" TargetMode="External"/><Relationship Id="rId485" Type="http://schemas.openxmlformats.org/officeDocument/2006/relationships/hyperlink" Target="https://content.liliya-holding.ru/price/Bumaga-i-karton/Bumaga-dlya-pasteley-Palazzo-tisnenie-Holst-160gm--s-40-hlopka/Bumaga-dlya-pasteley-Palazzo-350h500/BRBj-V3-Bumaga-Beaujolaisbojzole-350h500/" TargetMode="External"/><Relationship Id="rId692" Type="http://schemas.openxmlformats.org/officeDocument/2006/relationships/hyperlink" Target="https://content.liliya-holding.ru/price/Bumaga-i-karton/Kal-ka/Kal-ka-pod-tush/K-3928-Kal-ka-625h175h60/" TargetMode="External"/><Relationship Id="rId706" Type="http://schemas.openxmlformats.org/officeDocument/2006/relationships/hyperlink" Target="https://content.liliya-holding.ru/price/Bumaga-i-karton/Bumaga-Elit-Art-Akvarel--Torshon-Karton-dlya-akrila/Karton-dlya-akrila-Elit-Art/KA-8796-Karton-Neskuchniy-vecher-350h500/" TargetMode="External"/><Relationship Id="rId913" Type="http://schemas.openxmlformats.org/officeDocument/2006/relationships/hyperlink" Target="https://content.liliya-holding.ru/price/Al-bomi-plansheti-papki-dlya-akvareli-pasteley/Plansheti/PL-5774-Planshet-Artishok-zvetyot-A5/" TargetMode="External"/><Relationship Id="rId42" Type="http://schemas.openxmlformats.org/officeDocument/2006/relationships/hyperlink" Target="https://content.liliya-holding.ru/price/Elite-Art/Elite-Art-Akvarel-/PL-6925-Planshet-kond-rozovA5/" TargetMode="External"/><Relationship Id="rId138" Type="http://schemas.openxmlformats.org/officeDocument/2006/relationships/hyperlink" Target="https://content.liliya-holding.ru/price/Al-bomi-plansheti-bloknoti-dlya-eskizov/BEK-Bloknot-Kotyonok-A5/" TargetMode="External"/><Relationship Id="rId345" Type="http://schemas.openxmlformats.org/officeDocument/2006/relationships/hyperlink" Target="https://content.liliya-holding.ru/price/Bumaga-i-karton/Bumaga-Elit-Art-Akvarel--Torshon-Karton-dlya-akrila/Bumaga-akvarel-naya-Palazzo-Elit-Art/Golubaya/BA-2194-Bumaga-Elit-Art-golubaya-300-gr-350h500/" TargetMode="External"/><Relationship Id="rId552" Type="http://schemas.openxmlformats.org/officeDocument/2006/relationships/hyperlink" Target="https://content.liliya-holding.ru/price/Bumaga-i-karton/Bumaga-masshtabno-koordinatnaya/Bumaga-masshtabno-koordinatnaya-v-rulonchikah/Bumaga-masshtabno-koordinatnaya-GOLUBAYa/BMk878-40g-Bumaga-masshtabno-koordinatnaya-golub.-878h40/" TargetMode="External"/><Relationship Id="rId997" Type="http://schemas.openxmlformats.org/officeDocument/2006/relationships/hyperlink" Target="https://content.liliya-holding.ru/price/Skorosshivateli-i-papki-dlya-bumag/Skorosshivateli-i-papki-dlya-bumag-melovannie/SK-3077-Skorosshivatel--korichnevo-zelyoniy/" TargetMode="External"/><Relationship Id="rId191" Type="http://schemas.openxmlformats.org/officeDocument/2006/relationships/hyperlink" Target="https://content.liliya-holding.ru/price/Bloknoti-Sketchbuk/Bloknoti-PALAZZO/BL-3290-Bloknot-PALAZZO-bumaga-risoval-naya-seraya-207h207/" TargetMode="External"/><Relationship Id="rId205" Type="http://schemas.openxmlformats.org/officeDocument/2006/relationships/hyperlink" Target="https://content.liliya-holding.ru/price/Bloknoti-Sketchbuk/Bloknoti-Premium-vnutr.-blok--bumaga-dlya-pasteley-Palazzo-tisnenie-Holst-16/Bloknoti-Premium-A3/BPr3-S-Bloknot-Cinnamon(koriza)-na-A3/" TargetMode="External"/><Relationship Id="rId412" Type="http://schemas.openxmlformats.org/officeDocument/2006/relationships/hyperlink" Target="https://content.liliya-holding.ru/price/Bumaga-i-karton/Bumaga-dlya-akvareli-i-pasteli/Bumaga-dlya-akvareli-i-pasteli-zvetnaya/BR-2794-Bumaga-Olivkovaya-600h840/" TargetMode="External"/><Relationship Id="rId857" Type="http://schemas.openxmlformats.org/officeDocument/2006/relationships/hyperlink" Target="https://content.liliya-holding.ru/price/Al-bomi-plansheti-papki-dlya-akvareli-pasteley/Plansheti/PL-3817-Planshet-Arabskiy-kofe-A5/" TargetMode="External"/><Relationship Id="rId289" Type="http://schemas.openxmlformats.org/officeDocument/2006/relationships/hyperlink" Target="https://content.liliya-holding.ru/price/Bloknoti-Sketchbuk/Bloknoti-dlya-eskizov/BN-6211-Bloknot-Kolonna-A5/" TargetMode="External"/><Relationship Id="rId496" Type="http://schemas.openxmlformats.org/officeDocument/2006/relationships/hyperlink" Target="https://content.liliya-holding.ru/price/Bumaga-i-karton/Bumaga-dlya-pasteley-Palazzo-tisnenie-Holst-160gm--s-40-hlopka/Bumaga-dlya-pasteley-Palazzo-350h500/BPPG-B3-Bumaga-Pearl-grey-seriy-jzemchug-350h500/" TargetMode="External"/><Relationship Id="rId717" Type="http://schemas.openxmlformats.org/officeDocument/2006/relationships/hyperlink" Target="https://content.liliya-holding.ru/price/Bumaga-i-karton/Karton-tonirovanniy-v-masse/KZA1jzel.-Karton-jzyoltiy-200gr-A1/" TargetMode="External"/><Relationship Id="rId924" Type="http://schemas.openxmlformats.org/officeDocument/2006/relationships/hyperlink" Target="https://content.liliya-holding.ru/price/Papki-dlya-chercheniya/Plansheti-dlya-grafiki-i-chercheniya/PL-7083-Planshet-Malenkie-padostii-A4/" TargetMode="External"/><Relationship Id="rId53" Type="http://schemas.openxmlformats.org/officeDocument/2006/relationships/hyperlink" Target="https://content.liliya-holding.ru/price/Elite-Art/Elite-Art-Akvarel-/AL-9014-Al-bom--Grecheskiy-zal-163h250/" TargetMode="External"/><Relationship Id="rId149" Type="http://schemas.openxmlformats.org/officeDocument/2006/relationships/hyperlink" Target="https://content.liliya-holding.ru/price/Al-bomi-plansheti-bloknoti-dlya-eskizov/PL-6208-Planshet-Nebesniyi-slon-A4/" TargetMode="External"/><Relationship Id="rId356" Type="http://schemas.openxmlformats.org/officeDocument/2006/relationships/hyperlink" Target="https://content.liliya-holding.ru/price/Bumaga-i-karton/Bumaga-Elit-Art-Akvarel--Torshon-Karton-dlya-akrila/Bumaga-akvarel-naya-Palazzo-Elit-Art/Slonovaya-kost-/BA-8133-Bumaga-Elit-Art-slonovaya-kost-200gr--210h300/" TargetMode="External"/><Relationship Id="rId563" Type="http://schemas.openxmlformats.org/officeDocument/2006/relationships/hyperlink" Target="https://content.liliya-holding.ru/price/Bumaga-i-karton/Bumaga-meshochnaya-kraft/Bumaga-meshochnaya-kraft-v-listah/BK-2527-Bumaga-dlya-eskizov-kraft-500h700/" TargetMode="External"/><Relationship Id="rId770" Type="http://schemas.openxmlformats.org/officeDocument/2006/relationships/hyperlink" Target="https://content.liliya-holding.ru/price/Dlya-detskogo-tvorchestva-i-hobbi/Karton-zvetnoy/NK-6888-belki-rabotauyt-205-284/" TargetMode="External"/><Relationship Id="rId216" Type="http://schemas.openxmlformats.org/officeDocument/2006/relationships/hyperlink" Target="https://content.liliya-holding.ru/price/Bloknoti-Sketchbuk/Bloknoti-Premium-vnutr.-blok--bumaga-dlya-pasteley-Palazzo-tisnenie-Holst-16/Bloknoti-Premium-A3/BPr-6273-Bloknot-Red(krasniy)-A3/" TargetMode="External"/><Relationship Id="rId423" Type="http://schemas.openxmlformats.org/officeDocument/2006/relationships/hyperlink" Target="https://content.liliya-holding.ru/price/Bumaga-i-karton/Bumaga-dlya-akvareli-i-pasteli/Bumaga-dlya-akvareli-i-pasteli-zvetnaya/BR-2484-Bumaga-Svetlo-rozovaya-600h840/" TargetMode="External"/><Relationship Id="rId868" Type="http://schemas.openxmlformats.org/officeDocument/2006/relationships/hyperlink" Target="https://content.liliya-holding.ru/price/Al-bomi-plansheti-papki-dlya-akvareli-pasteley/Papki-plansheti-dlya-akrila-i-grafiki-dlya-masla/P-9104-Papka-Vostochnie-skazki-300h400/" TargetMode="External"/><Relationship Id="rId630" Type="http://schemas.openxmlformats.org/officeDocument/2006/relationships/hyperlink" Target="https://content.liliya-holding.ru/price/Dlya-detskogo-tvorchestva-i-hobbi/Bumaga-zvetnaya/ZB-0229-Nabor-Guseniza-A4/" TargetMode="External"/><Relationship Id="rId728" Type="http://schemas.openxmlformats.org/officeDocument/2006/relationships/hyperlink" Target="https://content.liliya-holding.ru/price/Bumaga-i-karton/Karton-tonirovanniy-v-masse/KZ-7854-Karton-lavanda-200gr-A2/" TargetMode="External"/><Relationship Id="rId935" Type="http://schemas.openxmlformats.org/officeDocument/2006/relationships/hyperlink" Target="https://content.liliya-holding.ru/price/Al-bomi-plansheti-papki-dlya-akvareli-pasteley/Plansheti-dlya-markerov/PL-2230-Planshet-Deti-207h207/" TargetMode="External"/><Relationship Id="rId64" Type="http://schemas.openxmlformats.org/officeDocument/2006/relationships/hyperlink" Target="https://content.liliya-holding.ru/price/Elite-Art/Elite-Art-Akvarel-/PL-5415-Planshet-Iskushenie-230h230/" TargetMode="External"/><Relationship Id="rId367" Type="http://schemas.openxmlformats.org/officeDocument/2006/relationships/hyperlink" Target="https://content.liliya-holding.ru/price/Bumaga-i-karton/Bumaga-Elit-Art-Akvarel--Torshon-Karton-dlya-akrila/Bumaga-akvarel-naya-Palazzo-Elit-Art/Slonovaya-kost-/BA-8072-Bumaga-Elit-Art-slonovaya-kost---300gr--560h760/" TargetMode="External"/><Relationship Id="rId574" Type="http://schemas.openxmlformats.org/officeDocument/2006/relationships/hyperlink" Target="https://content.liliya-holding.ru/price/Bumaga-i-karton/Bumaga-meshochnaya-kraft/Bumaga-meshochnaya-kraft-v-listah/BK-9124-Bumaga-dlya-eskizov-Grafit-A3-200gr/" TargetMode="External"/><Relationship Id="rId227" Type="http://schemas.openxmlformats.org/officeDocument/2006/relationships/hyperlink" Target="https://content.liliya-holding.ru/price/Bloknoti-Sketchbuk/Bloknoti-Premium-vnutr.-blok--bumaga-dlya-pasteley-Palazzo-tisnenie-Holst-16/Bloknoti-Premium-A4/BPr4-GN-Bloknot-Graphite(grafit)-A4/" TargetMode="External"/><Relationship Id="rId781" Type="http://schemas.openxmlformats.org/officeDocument/2006/relationships/hyperlink" Target="https://content.liliya-holding.ru/price/Dlya-detskogo-tvorchestva-i-hobbi/Karton-zvetnoy/NK-4907-nabor-sovki-gulayt-A4/" TargetMode="External"/><Relationship Id="rId879" Type="http://schemas.openxmlformats.org/officeDocument/2006/relationships/hyperlink" Target="https://content.liliya-holding.ru/price/Al-bomi-plansheti-papki-dlya-akvareli-pasteley/Plansheti/PLBP-A5-Planshet-Barhatniy-pozeluy-A5/" TargetMode="External"/><Relationship Id="rId434" Type="http://schemas.openxmlformats.org/officeDocument/2006/relationships/hyperlink" Target="https://content.liliya-holding.ru/price/Bumaga-i-karton/Bumaga-dlya-akvareli-i-pasteli/Bumaga-dlya-akvareli-i-pasteli-zvetnaya/BRSn-A1-Bumaga-Sinyaya-600h840/" TargetMode="External"/><Relationship Id="rId641" Type="http://schemas.openxmlformats.org/officeDocument/2006/relationships/hyperlink" Target="https://content.liliya-holding.ru/price/Dlya-detskogo-tvorchestva-i-hobbi/Bumaga-zvetnaya/ZKB-3351-Nabor-zvetnoy-krepirovannoi-250x50/" TargetMode="External"/><Relationship Id="rId739" Type="http://schemas.openxmlformats.org/officeDocument/2006/relationships/hyperlink" Target="https://content.liliya-holding.ru/price/Bumaga-i-karton/Karton-tonirovanniy-v-masse/KZA3sin.-Karton-siniy-200gr-A3/" TargetMode="External"/><Relationship Id="rId280" Type="http://schemas.openxmlformats.org/officeDocument/2006/relationships/hyperlink" Target="https://content.liliya-holding.ru/price/Papki-dlya-chercheniya/Bloknoti-dlya-grafiki/BL-6987-Bloknot-Dobroe-utro-A4/" TargetMode="External"/><Relationship Id="rId501" Type="http://schemas.openxmlformats.org/officeDocument/2006/relationships/hyperlink" Target="https://content.liliya-holding.ru/price/Bumaga-i-karton/Bumaga-dlya-pasteley-Palazzo-tisnenie-Holst-160gm--s-40-hlopka/Bumaga-dlya-pasteley-Palazzo-500h700/BRA-V2-Bumaga-Asheskorichneviy-500h700/" TargetMode="External"/><Relationship Id="rId946" Type="http://schemas.openxmlformats.org/officeDocument/2006/relationships/hyperlink" Target="https://content.liliya-holding.ru/price/Al-bomi-plansheti-papki-dlya-akvareli-pasteley/Plansheti/PL-2705-Planshet-Pokoritel-Elbrusa-A4/" TargetMode="External"/><Relationship Id="rId75" Type="http://schemas.openxmlformats.org/officeDocument/2006/relationships/hyperlink" Target="https://content.liliya-holding.ru/price/Elite-Art/Elite-Art-Akvarel-/PL-3299-Planshet-Valensiya-310h310/" TargetMode="External"/><Relationship Id="rId140" Type="http://schemas.openxmlformats.org/officeDocument/2006/relationships/hyperlink" Target="https://content.liliya-holding.ru/price/Al-bomi-plansheti-bloknoti-dlya-eskizov/BL-3756-Bloknot-na-skrepke-180h240/" TargetMode="External"/><Relationship Id="rId378" Type="http://schemas.openxmlformats.org/officeDocument/2006/relationships/hyperlink" Target="https://content.liliya-holding.ru/price/Bumaga-i-karton/Bumaga-Elit-Art-Akvarel--Torshon-Karton-dlya-akrila/Bumaga-dlya-akvareli-Elit-Art/BA-0908-Bumaga-Russkie-usad-bi-500h700/" TargetMode="External"/><Relationship Id="rId585" Type="http://schemas.openxmlformats.org/officeDocument/2006/relationships/hyperlink" Target="https://content.liliya-holding.ru/price/Bumaga-i-karton/Bumaga-s-vodyanim-znakom/BVZ-0335-Vodyanoy-znak-Piramida-80-gr-250l-A4/" TargetMode="External"/><Relationship Id="rId792" Type="http://schemas.openxmlformats.org/officeDocument/2006/relationships/hyperlink" Target="https://content.liliya-holding.ru/price/Al-bomi-plansheti-papki-dlya-akvareli-pasteley/Papki-dlya-akvareli-dlya-guashi/P-1568-Papka-Marina-297h370/" TargetMode="External"/><Relationship Id="rId806" Type="http://schemas.openxmlformats.org/officeDocument/2006/relationships/hyperlink" Target="https://content.liliya-holding.ru/price/Al-bomi-plansheti-papki-dlya-akvareli-pasteley/Papki-dlya-akvareli-dlya-guashi/P-6792-Papka-Slavniza-A4/" TargetMode="External"/><Relationship Id="rId6" Type="http://schemas.openxmlformats.org/officeDocument/2006/relationships/hyperlink" Target="https://content.liliya-holding.ru/price/DARK/PL-0786-Planshet-chyorniy-i-beliy-A3/" TargetMode="External"/><Relationship Id="rId238" Type="http://schemas.openxmlformats.org/officeDocument/2006/relationships/hyperlink" Target="https://content.liliya-holding.ru/price/Bloknoti-Sketchbuk/Bloknoti-Premium-vnutr.-blok--bumaga-dlya-pasteley-Palazzo-tisnenie-Holst-16/Bloknoti-Premium-A4/BRr-9517-Bloknot-Terracotta(terrakota)-A4/" TargetMode="External"/><Relationship Id="rId445" Type="http://schemas.openxmlformats.org/officeDocument/2006/relationships/hyperlink" Target="https://content.liliya-holding.ru/price/Bumaga-i-karton/Bumaga-dlya-akvareli-i-pasteli/Bumaga-dlya-akvareli-i-pasteli-zvetnaya/BRSK-A4-Bumaga-Slonovaya-kost--280gr-A4/" TargetMode="External"/><Relationship Id="rId652" Type="http://schemas.openxmlformats.org/officeDocument/2006/relationships/hyperlink" Target="https://content.liliya-holding.ru/price/Bumaga-i-karton/Bumaga-chertejznaya-vatman/Bumaga-chertejznaya-vatman-180-gr/Vatman-180-gr-300-listov-A1/" TargetMode="External"/><Relationship Id="rId291" Type="http://schemas.openxmlformats.org/officeDocument/2006/relationships/hyperlink" Target="https://content.liliya-holding.ru/price/Bloknoti-Sketchbuk/Bloknoti-dlya-eskizov/BL-2377-Bloknot-Arhitekturnaya-mozaika-207h207/" TargetMode="External"/><Relationship Id="rId305" Type="http://schemas.openxmlformats.org/officeDocument/2006/relationships/hyperlink" Target="https://content.liliya-holding.ru/price/Bloknoti-Sketchbuk/Bloknoti-dlya-eskizov/BL-6815-Sketches-prujzina-sverhu-120h170/" TargetMode="External"/><Relationship Id="rId512" Type="http://schemas.openxmlformats.org/officeDocument/2006/relationships/hyperlink" Target="https://content.liliya-holding.ru/price/Bumaga-i-karton/Bumaga-dlya-pasteley-Palazzo-tisnenie-Holst-160gm--s-40-hlopka/Bumaga-dlya-pasteley-Palazzo-500h700/BPr-0052-Bumaga-Immature-pistachio-nezrelaya-fistashka--500h700/" TargetMode="External"/><Relationship Id="rId957" Type="http://schemas.openxmlformats.org/officeDocument/2006/relationships/hyperlink" Target="https://content.liliya-holding.ru/price/Al-bomi-plansheti-papki-dlya-akvareli-pasteley/Plansheti/PF-A3-Planshet-Fuksiya-Zveti-A3/" TargetMode="External"/><Relationship Id="rId86" Type="http://schemas.openxmlformats.org/officeDocument/2006/relationships/hyperlink" Target="https://content.liliya-holding.ru/price/Dlya-detskogo-tvorchestva-i-hobbi/Al-bomi-dlya-risovaniya/Al-bomi-20-l/ALM2-20-Al-bom-Mishki-v-lodke-A4/" TargetMode="External"/><Relationship Id="rId151" Type="http://schemas.openxmlformats.org/officeDocument/2006/relationships/hyperlink" Target="https://content.liliya-holding.ru/price/Al-bomi-plansheti-bloknoti-dlya-eskizov/PL-0073-Planshet-Nejznost--A2/" TargetMode="External"/><Relationship Id="rId389" Type="http://schemas.openxmlformats.org/officeDocument/2006/relationships/hyperlink" Target="https://content.liliya-holding.ru/price/Bumaga-i-karton/Bumaga-dlya-akvareli-i-pasteli/Bumaga-dlya-akvareli-i-pasteli-belaya/BR-5835-Bumaga-risoval-naya-m.200-po-30-l/" TargetMode="External"/><Relationship Id="rId596" Type="http://schemas.openxmlformats.org/officeDocument/2006/relationships/hyperlink" Target="https://content.liliya-holding.ru/price/Bumaga-i-karton/Bumaga-s-tisneniem/BTL-A2-Bumaga-s-tisneniem-Lyon-A2/" TargetMode="External"/><Relationship Id="rId817" Type="http://schemas.openxmlformats.org/officeDocument/2006/relationships/hyperlink" Target="https://content.liliya-holding.ru/price/Al-bomi-plansheti-papki-dlya-akvareli-pasteley/Papki-dlya-akvareli-dlya-guashi/P-5712-Papka-Tyul-pan-A4/" TargetMode="External"/><Relationship Id="rId1002" Type="http://schemas.openxmlformats.org/officeDocument/2006/relationships/hyperlink" Target="https://content.liliya-holding.ru/price/Skorosshivateli-i-papki-dlya-bumag/Skorosshivateli-i-papki-dlya-bumag-melovannie/SK-3053-Skorosshivatel--roz-s-gol-zvetami/" TargetMode="External"/><Relationship Id="rId249" Type="http://schemas.openxmlformats.org/officeDocument/2006/relationships/hyperlink" Target="https://content.liliya-holding.ru/price/Bloknoti-Sketchbuk/Bloknoti-Premium-vnutr.-blok--bumaga-dlya-pasteley-Palazzo-tisnenie-Holst-16/Bloknoti-Premium-A5/BPr-0182-Bloknot-Immature-pistachio-A5/" TargetMode="External"/><Relationship Id="rId456" Type="http://schemas.openxmlformats.org/officeDocument/2006/relationships/hyperlink" Target="https://content.liliya-holding.ru/price/Bumaga-i-karton/Bumaga-dlya-akvareli-i-pasteli/Bumaga-dlya-akvareli-s-dobavleniem-hlopka/BR-4616-Risoval-naya-50-hlopka-200gr-A2/" TargetMode="External"/><Relationship Id="rId663" Type="http://schemas.openxmlformats.org/officeDocument/2006/relationships/hyperlink" Target="https://content.liliya-holding.ru/price/Bumaga-i-karton/Bumaga-chertejznaya-vatman/Bumaga-chertejznaya-vatman-200-gr/BCh-2503-Vatman-200gr-po-3-l-610h860/" TargetMode="External"/><Relationship Id="rId870" Type="http://schemas.openxmlformats.org/officeDocument/2006/relationships/hyperlink" Target="https://content.liliya-holding.ru/price/Al-bomi-plansheti-papki-dlya-akvareli-pasteley/Papki-plansheti-dlya-akrila-i-grafiki-dlya-masla/PL-8923-Planshet-Avgust-A2/" TargetMode="External"/><Relationship Id="rId13" Type="http://schemas.openxmlformats.org/officeDocument/2006/relationships/hyperlink" Target="https://content.liliya-holding.ru/price/Elite-Art/Elite-Art-Velour-paper/BV-5897-Nabor-zv.-bumagi-velour-500h700/" TargetMode="External"/><Relationship Id="rId109" Type="http://schemas.openxmlformats.org/officeDocument/2006/relationships/hyperlink" Target="https://content.liliya-holding.ru/price/Al-bomi-plansheti-papki-dlya-akvareli-pasteley/Al-bomi-dlya-pasteli-akvareli/AL-3596-Al-bom-medoviy-veresk-A3/" TargetMode="External"/><Relationship Id="rId316" Type="http://schemas.openxmlformats.org/officeDocument/2006/relationships/hyperlink" Target="https://content.liliya-holding.ru/price/Bloknoti-Sketchbuk/Bloknoti-dlya-eskizov/BL-0663-Sketches-na-skleyke-120h170/" TargetMode="External"/><Relationship Id="rId523" Type="http://schemas.openxmlformats.org/officeDocument/2006/relationships/hyperlink" Target="https://content.liliya-holding.ru/price/Bumaga-i-karton/Bumaga-dlya-pasteley-Palazzo-tisnenie-Holst-160gm--s-40-hlopka/Bumaga-dlya-pasteley-Palazzo-700h1000/BRBb-V1-Bumaga-Blackberry-ejzevichniy-700h1000/" TargetMode="External"/><Relationship Id="rId968" Type="http://schemas.openxmlformats.org/officeDocument/2006/relationships/hyperlink" Target="https://content.liliya-holding.ru/price/Bloknoti-Sketchbuk/Sketchbuk-Rimskie-kanikuli/Sketchbuk--Rimskie-kanikuli-A5/SB-5194-Sketchbuk-Korichneviy-krokodil-A5/" TargetMode="External"/><Relationship Id="rId97" Type="http://schemas.openxmlformats.org/officeDocument/2006/relationships/hyperlink" Target="https://content.liliya-holding.ru/price/Papki-dlya-chercheniya/Al-bomi-dlya-chercheniya/AL-8758-Al-bom-Burdjz-Halifa-A4/" TargetMode="External"/><Relationship Id="rId730" Type="http://schemas.openxmlformats.org/officeDocument/2006/relationships/hyperlink" Target="https://content.liliya-holding.ru/price/Bumaga-i-karton/Karton-tonirovanniy-v-masse/KZ-7816-Karton-oranj-200gr-A4/" TargetMode="External"/><Relationship Id="rId828" Type="http://schemas.openxmlformats.org/officeDocument/2006/relationships/hyperlink" Target="https://content.liliya-holding.ru/price/Al-bomi-plansheti-papki-dlya-akvareli-pasteley/Papki-dlya-akvareli-dlya-guashi/P-1684-Papka-Russkoe-pole-A4/" TargetMode="External"/><Relationship Id="rId162" Type="http://schemas.openxmlformats.org/officeDocument/2006/relationships/hyperlink" Target="https://content.liliya-holding.ru/price/Al-bomi-plansheti-bloknoti-dlya-eskizov/PL-1646-Planshet-Koshki-Vesna-210h210/" TargetMode="External"/><Relationship Id="rId467" Type="http://schemas.openxmlformats.org/officeDocument/2006/relationships/hyperlink" Target="https://content.liliya-holding.ru/price/Bumaga-i-karton/Bumaga-dlya-pasteley-Palazzo-tisnenie-Holst-160gm--s-40-hlopka/Bumaga-dlya-pasteley-Palazzo-210h297/BRA-Bumaga-Asheskorichneviy-A4/" TargetMode="External"/><Relationship Id="rId674" Type="http://schemas.openxmlformats.org/officeDocument/2006/relationships/hyperlink" Target="https://content.liliya-holding.ru/price/Bumaga-i-karton/Kal-ka/Kal-ka-bumajznaya-40-gr/Kal-ka-bumajznaya-40-gr.-v-rulonah/KB-4116-Kalka-40-gr-%20625&#1093;20/" TargetMode="External"/><Relationship Id="rId881" Type="http://schemas.openxmlformats.org/officeDocument/2006/relationships/hyperlink" Target="https://content.liliya-holding.ru/price/Al-bomi-plansheti-papki-dlya-akvareli-pasteley/Plansheti/PL-5934-Planshet-Liloviy-djzaz-150h150/" TargetMode="External"/><Relationship Id="rId979" Type="http://schemas.openxmlformats.org/officeDocument/2006/relationships/hyperlink" Target="https://content.liliya-holding.ru/price/Bloknoti-Sketchbuk/Sketchbuk-Rimskie-kanikuli/Sketchbuk--Rimskie-kanikuli-A6/SB-4135-Sketchbuk-Golubaya-kojza-A6/" TargetMode="External"/><Relationship Id="rId24" Type="http://schemas.openxmlformats.org/officeDocument/2006/relationships/hyperlink" Target="https://content.liliya-holding.ru/price/Elite-Art/Elite-Art-Akvarel-/P-6505-Papka-Muza-A3/" TargetMode="External"/><Relationship Id="rId327" Type="http://schemas.openxmlformats.org/officeDocument/2006/relationships/hyperlink" Target="https://content.liliya-holding.ru/price/Bumaga-i-karton/Bumaga-Elit-Art-Akvarel--Torshon-Karton-dlya-akrila/Bumaga-akvarel-naya-Palazzo-Elit-Art/Belaya/BA-7068--Bumaga-Elit-Art-200-gr-560h760/" TargetMode="External"/><Relationship Id="rId534" Type="http://schemas.openxmlformats.org/officeDocument/2006/relationships/hyperlink" Target="https://content.liliya-holding.ru/price/Bumaga-i-karton/Bumaga-dlya-pasteley-Palazzo-tisnenie-Holst-160gm--s-40-hlopka/Bumaga-dlya-pasteley-Palazzo-700h1000/BRLv-V1-Bumaga-Lavandatemno-rozoviy-700h1000/" TargetMode="External"/><Relationship Id="rId741" Type="http://schemas.openxmlformats.org/officeDocument/2006/relationships/hyperlink" Target="https://content.liliya-holding.ru/price/Bumaga-i-karton/Karton-tonirovanniy-v-masse/KZA1sin.-Karton-siniy-200gr-A1/" TargetMode="External"/><Relationship Id="rId839" Type="http://schemas.openxmlformats.org/officeDocument/2006/relationships/hyperlink" Target="https://content.liliya-holding.ru/price/Dlya-detskogo-tvorchestva-i-hobbi/Papki-dlya-risovaniya/23066-Papka-Sasha-A4/" TargetMode="External"/><Relationship Id="rId173" Type="http://schemas.openxmlformats.org/officeDocument/2006/relationships/hyperlink" Target="https://content.liliya-holding.ru/price/Dlya-detskogo-tvorchestva-i-hobbi/Al-bomi-plansheti-nabori-dlya-origami/PO-0547-Nabor-Morskoe-puteshestvie-250h250/" TargetMode="External"/><Relationship Id="rId380" Type="http://schemas.openxmlformats.org/officeDocument/2006/relationships/hyperlink" Target="https://content.liliya-holding.ru/price/Bumaga-i-karton/Bumaga-dlya-akvareli-i-pasteli/Bumaga-dlya-akvareli-i-pasteli-belaya/BA-2408-Bumaga-akvarel-naya-molochnaya-m.200-600h840-po-50-l/" TargetMode="External"/><Relationship Id="rId601" Type="http://schemas.openxmlformats.org/officeDocument/2006/relationships/hyperlink" Target="https://content.liliya-holding.ru/price/Bumaga-i-karton/Bumaga-s-tisneniem/BTS-A2-Bumaga-s-tisneniem-Skorlupa-A2/" TargetMode="External"/><Relationship Id="rId240" Type="http://schemas.openxmlformats.org/officeDocument/2006/relationships/hyperlink" Target="https://content.liliya-holding.ru/price/Bloknoti-Sketchbuk/Bloknoti-Premium-vnutr.-blok--bumaga-dlya-pasteley-Palazzo-tisnenie-Holst-16/Bloknoti-Premium-A5/BRr-6297-Bloknot-Beaujolais-(bojzole)-A5/" TargetMode="External"/><Relationship Id="rId478" Type="http://schemas.openxmlformats.org/officeDocument/2006/relationships/hyperlink" Target="https://content.liliya-holding.ru/price/Bumaga-i-karton/Bumaga-dlya-pasteley-Palazzo-tisnenie-Holst-160gm--s-40-hlopka/Bumaga-dlya-pasteley-Palazzo-210h297/BRLv-A4-Bumaga-Lavandatemno-rozoviy-A4/" TargetMode="External"/><Relationship Id="rId685" Type="http://schemas.openxmlformats.org/officeDocument/2006/relationships/hyperlink" Target="https://content.liliya-holding.ru/price/Bumaga-i-karton/Kal-ka/Kal-ka-pod-karandash/BChP-4712-Kal-ka-pod-karandash-640h10/" TargetMode="External"/><Relationship Id="rId892" Type="http://schemas.openxmlformats.org/officeDocument/2006/relationships/hyperlink" Target="https://content.liliya-holding.ru/price/Al-bomi-plansheti-papki-dlya-akvareli-pasteley/Plansheti/PLRS-A2-Planshet-Rozoviy-sad-A2/" TargetMode="External"/><Relationship Id="rId906" Type="http://schemas.openxmlformats.org/officeDocument/2006/relationships/hyperlink" Target="https://content.liliya-holding.ru/price/Al-bomi-plansheti-papki-dlya-akvareli-pasteley/Plansheti/PA550-20-Planshet-K.Mone-Yaponka-A5/" TargetMode="External"/><Relationship Id="rId35" Type="http://schemas.openxmlformats.org/officeDocument/2006/relationships/hyperlink" Target="https://content.liliya-holding.ru/price/Elite-Art/Elite-Art-Akvarel-/PL-8219-Planshet-gus-A4/" TargetMode="External"/><Relationship Id="rId100" Type="http://schemas.openxmlformats.org/officeDocument/2006/relationships/hyperlink" Target="https://content.liliya-holding.ru/price/Al-bomi-plansheti-papki-dlya-akvareli-pasteley/Al-bomi-dlya-pasteli-akvareli/AL-6716-Al-bom-Yusupovskiy-dvorez-A4/" TargetMode="External"/><Relationship Id="rId338" Type="http://schemas.openxmlformats.org/officeDocument/2006/relationships/hyperlink" Target="https://content.liliya-holding.ru/price/Bumaga-i-karton/Bumaga-Elit-Art-Akvarel--Torshon-Karton-dlya-akrila/Bumaga-akvarel-naya-Palazzo-Elit-Art/Belaya/BA-3887-Akvarelnaya-bumagaPalazzo-400g-m2,400-600-mm,100-hlopok-belaya/" TargetMode="External"/><Relationship Id="rId545" Type="http://schemas.openxmlformats.org/officeDocument/2006/relationships/hyperlink" Target="https://content.liliya-holding.ru/price/Bumaga-i-karton/Bumaga-masshtabno-koordinatnaya/Bumaga-masshtabno-koordinatnaya-v-listah/PM-A3-Papka-s-masshtabno-koordinatnoy-A3/" TargetMode="External"/><Relationship Id="rId752" Type="http://schemas.openxmlformats.org/officeDocument/2006/relationships/hyperlink" Target="https://content.liliya-holding.ru/price/Bumaga-i-karton/Karton-tonirovanniy-v-masse/KZ-7564-Karton-molochniy-300gr-A4/" TargetMode="External"/><Relationship Id="rId184" Type="http://schemas.openxmlformats.org/officeDocument/2006/relationships/hyperlink" Target="https://content.liliya-holding.ru/price/Bloki-dlya-zapisey/BL104-Blok-dlya-zapisey-9h9h45/" TargetMode="External"/><Relationship Id="rId391" Type="http://schemas.openxmlformats.org/officeDocument/2006/relationships/hyperlink" Target="https://content.liliya-holding.ru/price/Bumaga-i-karton/Bumaga-dlya-akvareli-i-pasteli/Bumaga-dlya-akvareli-i-pasteli-belaya/BR-0361-Bumaga-risoval-naya-m.200-A3.200-A3/" TargetMode="External"/><Relationship Id="rId405" Type="http://schemas.openxmlformats.org/officeDocument/2006/relationships/hyperlink" Target="https://content.liliya-holding.ru/price/Bumaga-i-karton/Bumaga-dlya-akvareli-i-pasteli/Bumaga-dlya-akvareli-i-pasteli-zvetnaya/BRG-A4-Bumaga-Golubaya-A4/" TargetMode="External"/><Relationship Id="rId612" Type="http://schemas.openxmlformats.org/officeDocument/2006/relationships/hyperlink" Target="https://content.liliya-holding.ru/price/Bumaga-i-karton/Bumaga-s-tisneniem/BTH-4747-Bumaga-s-tisneniem-Holstsl-kost-620h940/" TargetMode="External"/><Relationship Id="rId251" Type="http://schemas.openxmlformats.org/officeDocument/2006/relationships/hyperlink" Target="https://content.liliya-holding.ru/price/Bloknoti-Sketchbuk/Bloknoti-Premium-vnutr.-blok--bumaga-dlya-pasteley-Palazzo-tisnenie-Holst-16/Bloknoti-Premium-A5/BPr-Lv-Bloknot-Lavanda-(temno-rozoviy)-A5/" TargetMode="External"/><Relationship Id="rId489" Type="http://schemas.openxmlformats.org/officeDocument/2006/relationships/hyperlink" Target="https://content.liliya-holding.ru/price/Bumaga-i-karton/Bumaga-dlya-pasteley-Palazzo-tisnenie-Holst-160gm--s-40-hlopka/Bumaga-dlya-pasteley-Palazzo-350h500/BPDJ-B3-Bumaga-Dark-jungle-tyomnie-djzungli--350h500/" TargetMode="External"/><Relationship Id="rId696" Type="http://schemas.openxmlformats.org/officeDocument/2006/relationships/hyperlink" Target="https://content.liliya-holding.ru/price/Dlya-detskogo-tvorchestva-i-hobbi/Karton-beliy/BKD-3-Nabor-Besedka-A3/" TargetMode="External"/><Relationship Id="rId917" Type="http://schemas.openxmlformats.org/officeDocument/2006/relationships/hyperlink" Target="https://content.liliya-holding.ru/price/Papki-dlya-chercheniya/Plansheti-dlya-grafiki-i-chercheniya/PL-9674-Planshet-Malenkie-padostii-Anna/" TargetMode="External"/><Relationship Id="rId46" Type="http://schemas.openxmlformats.org/officeDocument/2006/relationships/hyperlink" Target="https://content.liliya-holding.ru/price/Elite-Art/Elite-Art-Akvarel-/PL-6345-Planshet-snegir--150storal--A5/" TargetMode="External"/><Relationship Id="rId349" Type="http://schemas.openxmlformats.org/officeDocument/2006/relationships/hyperlink" Target="https://content.liliya-holding.ru/price/Bumaga-i-karton/Bumaga-Elit-Art-Akvarel--Torshon-Karton-dlya-akrila/Bumaga-akvarel-naya-Palazzo-Elit-Art/Rozovaya/BA-2224-Bumaga-Elit-Art-rozovaya-300-gr-350h500/" TargetMode="External"/><Relationship Id="rId556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10-Bumaga-masshtabno-koordinatnaya-oranjzevaya-878h10/" TargetMode="External"/><Relationship Id="rId763" Type="http://schemas.openxmlformats.org/officeDocument/2006/relationships/hyperlink" Target="https://content.liliya-holding.ru/price/Dlya-detskogo-tvorchestva-i-hobbi/Karton-zvetnoy/N12A-Nabor-Podsolnuhi-A3/" TargetMode="External"/><Relationship Id="rId111" Type="http://schemas.openxmlformats.org/officeDocument/2006/relationships/hyperlink" Target="https://content.liliya-holding.ru/price/Al-bomi-plansheti-papki-dlya-akvareli-pasteley/Al-bomi-dlya-pasteli-akvareli/AP3-Al-bom-Fuksiya-A3/" TargetMode="External"/><Relationship Id="rId195" Type="http://schemas.openxmlformats.org/officeDocument/2006/relationships/hyperlink" Target="https://content.liliya-holding.ru/price/Bloknoti-Sketchbuk/Bloknoti-PALAZZO/BL-2452-Bloknot-PALAZZO-bumaga-risoval-naya-belaya-A5/" TargetMode="External"/><Relationship Id="rId209" Type="http://schemas.openxmlformats.org/officeDocument/2006/relationships/hyperlink" Target="https://content.liliya-holding.ru/price/Bloknoti-Sketchbuk/Bloknoti-Premium-vnutr.-blok--bumaga-dlya-pasteley-Palazzo-tisnenie-Holst-16/Bloknoti-Premium-A3/BPr3-GN-Bloknot-Ground(cherniy)-A3/" TargetMode="External"/><Relationship Id="rId416" Type="http://schemas.openxmlformats.org/officeDocument/2006/relationships/hyperlink" Target="https://content.liliya-holding.ru/price/Bumaga-i-karton/Bumaga-dlya-akvareli-i-pasteli/Bumaga-dlya-akvareli-i-pasteli-zvetnaya/BR-9858-Bumaga-rozovaya-A2-170gr/" TargetMode="External"/><Relationship Id="rId970" Type="http://schemas.openxmlformats.org/officeDocument/2006/relationships/hyperlink" Target="https://content.liliya-holding.ru/price/Bloknoti-Sketchbuk/Sketchbuk-Rimskie-kanikuli/Sketchbuk--Rimskie-kanikuli-A5/SB-3992-Sketchbuk-Rozovaya-kojza-A5/" TargetMode="External"/><Relationship Id="rId623" Type="http://schemas.openxmlformats.org/officeDocument/2006/relationships/hyperlink" Target="https://content.liliya-holding.ru/price/Bumaga-i-karton/Bumaga-Elit-Art-Akvarel--Torshon-Karton-dlya-akrila/Bumaga-torshon-Elit-Art/BT-4958-Bumaga-Torshon-700h1000/" TargetMode="External"/><Relationship Id="rId830" Type="http://schemas.openxmlformats.org/officeDocument/2006/relationships/hyperlink" Target="https://content.liliya-holding.ru/price/Dlya-detskogo-tvorchestva-i-hobbi/Papki-dlya-risovaniya/P-8574-Papka-Strana-chudes-A3/" TargetMode="External"/><Relationship Id="rId928" Type="http://schemas.openxmlformats.org/officeDocument/2006/relationships/hyperlink" Target="https://content.liliya-holding.ru/price/Papki-dlya-chercheniya/Plansheti-dlya-grafiki-i-chercheniya/PL-6921-Planshet-dlya-chercheniya-A4/" TargetMode="External"/><Relationship Id="rId57" Type="http://schemas.openxmlformats.org/officeDocument/2006/relationships/hyperlink" Target="https://content.liliya-holding.ru/price/Elite-Art/Elite-Art-Akvarel-/AL-3555-Al-bom-Tour-de-France-A5/" TargetMode="External"/><Relationship Id="rId262" Type="http://schemas.openxmlformats.org/officeDocument/2006/relationships/hyperlink" Target="https://content.liliya-holding.ru/price/Bloknoti-Sketchbuk/&#1041;&#1083;&#1086;&#1082;&#1085;&#1086;&#1090;&#1099;%20Travelling%20sketchbook/BL-5573-Sketchbuk-Granat-prujzina-sleva-A5/" TargetMode="External"/><Relationship Id="rId567" Type="http://schemas.openxmlformats.org/officeDocument/2006/relationships/hyperlink" Target="https://content.liliya-holding.ru/price/Bumaga-i-karton/Bumaga-meshochnaya-kraft/Bumaga-meshochnaya-kraft-v-listah/BE7342-Bumaga-dlya-eskizov-Palevaya-A1-200gr/" TargetMode="External"/><Relationship Id="rId122" Type="http://schemas.openxmlformats.org/officeDocument/2006/relationships/hyperlink" Target="https://content.liliya-holding.ru/price/Al-bomi-plansheti-papki-dlya-akvareli-pasteley/Al-bomi-na-prujzine/ALPt-A5-Al-bom-Peterburgskie-tayni-A5/" TargetMode="External"/><Relationship Id="rId774" Type="http://schemas.openxmlformats.org/officeDocument/2006/relationships/hyperlink" Target="https://content.liliya-holding.ru/price/Dlya-detskogo-tvorchestva-i-hobbi/Karton-zvetnoy/NK-7281-Nabor-MISHKI-ELFI-A4/" TargetMode="External"/><Relationship Id="rId981" Type="http://schemas.openxmlformats.org/officeDocument/2006/relationships/hyperlink" Target="https://content.liliya-holding.ru/price/Bloknoti-Sketchbuk/Sketchbuk-Rimskie-kanikuli/Sketchbuk--Rimskie-kanikuli-A6/SB-5057-Sketchbuk-Seraya-s-risunkom-A6/" TargetMode="External"/><Relationship Id="rId427" Type="http://schemas.openxmlformats.org/officeDocument/2006/relationships/hyperlink" Target="https://content.liliya-holding.ru/price/Bumaga-i-karton/Bumaga-dlya-akvareli-i-pasteli/Bumaga-dlya-akvareli-i-pasteli-zvetnaya/BR-0014-Bumaga-Seraya-A2-170gr/" TargetMode="External"/><Relationship Id="rId634" Type="http://schemas.openxmlformats.org/officeDocument/2006/relationships/hyperlink" Target="https://content.liliya-holding.ru/price/Dlya-detskogo-tvorchestva-i-hobbi/Bumaga-zvetnaya/ZB-0823-Nabor-Shlyapnik-A4/" TargetMode="External"/><Relationship Id="rId841" Type="http://schemas.openxmlformats.org/officeDocument/2006/relationships/hyperlink" Target="https://content.liliya-holding.ru/price/Papki-dlya-chercheniya/Papki-dlya-chercheniya/P-8659-Papka-dlya-chercheniya-A2/" TargetMode="External"/><Relationship Id="rId273" Type="http://schemas.openxmlformats.org/officeDocument/2006/relationships/hyperlink" Target="https://content.liliya-holding.ru/price/Bloknoti-Sketchbuk/&#1041;&#1083;&#1086;&#1082;&#1085;&#1086;&#1090;&#1099;%20Travelling%20sketchbook/BL-9298-Sketchbuk-Chyorniy-150h210/" TargetMode="External"/><Relationship Id="rId480" Type="http://schemas.openxmlformats.org/officeDocument/2006/relationships/hyperlink" Target="https://content.liliya-holding.ru/price/Bumaga-i-karton/Bumaga-dlya-pasteley-Palazzo-tisnenie-Holst-160gm--s-40-hlopka/Bumaga-dlya-pasteley-Palazzo-210h297/BRR-A4-Bumaga-Redkrasniy-A4/" TargetMode="External"/><Relationship Id="rId701" Type="http://schemas.openxmlformats.org/officeDocument/2006/relationships/hyperlink" Target="https://content.liliya-holding.ru/price/Dlya-detskogo-tvorchestva-i-hobbi/Karton-beliy/NBK-0588-Nabor-Belaya-koroleva-A5/" TargetMode="External"/><Relationship Id="rId939" Type="http://schemas.openxmlformats.org/officeDocument/2006/relationships/hyperlink" Target="https://content.liliya-holding.ru/price/Al-bomi-plansheti-papki-dlya-akvareli-pasteley/Plansheti/PB-A2-Planshet-Babochka-A2/" TargetMode="External"/><Relationship Id="rId68" Type="http://schemas.openxmlformats.org/officeDocument/2006/relationships/hyperlink" Target="https://content.liliya-holding.ru/price/Elite-Art/Elite-Art-Akvarel-/PL-4392-Planshet--N-yu-York-240h320/" TargetMode="External"/><Relationship Id="rId133" Type="http://schemas.openxmlformats.org/officeDocument/2006/relationships/hyperlink" Target="https://content.liliya-holding.ru/price/Al-bomi-plansheti-bloknoti-dlya-eskizov/AL-8091-Al-bom-Arabchiki-A3/" TargetMode="External"/><Relationship Id="rId340" Type="http://schemas.openxmlformats.org/officeDocument/2006/relationships/hyperlink" Target="https://content.liliya-holding.ru/price/Bumaga-i-karton/Bumaga-Elit-Art-Akvarel--Torshon-Karton-dlya-akrila/Bumaga-akvarel-naya-Palazzo-Elit-Art/Golubaya/BA-6528-Bumaga-Elit-Art-golubaya-300-gr-210h300/" TargetMode="External"/><Relationship Id="rId578" Type="http://schemas.openxmlformats.org/officeDocument/2006/relationships/hyperlink" Target="https://content.liliya-holding.ru/price/Bumaga-i-karton/Bumaga-meshochnaya-kraft/Bumaga-meshochnaya-kraft-v-rulonchikah/BK-6198-Bumaga-kraft-420h40/" TargetMode="External"/><Relationship Id="rId785" Type="http://schemas.openxmlformats.org/officeDocument/2006/relationships/hyperlink" Target="https://content.liliya-holding.ru/price/Al-bomi-plansheti-papki-dlya-akvareli-pasteley/Papki-dlya-akvareli-dlya-guashi/P-1623-Papka-Alisiya-A4/" TargetMode="External"/><Relationship Id="rId992" Type="http://schemas.openxmlformats.org/officeDocument/2006/relationships/hyperlink" Target="https://content.liliya-holding.ru/price/Skorosshivateli-i-papki-dlya-bumag/Skorosshivateli-i-papki-dlya-bumag-melovannie/5S2-2444-Skorosshivatel--beliy-290gr/" TargetMode="External"/><Relationship Id="rId200" Type="http://schemas.openxmlformats.org/officeDocument/2006/relationships/hyperlink" Target="https://content.liliya-holding.ru/price/Bloknoti-Sketchbuk/Bloknoti-PALAZZO/BL-2513-Bloknot-PALAZZO-Ofset-cherniy-160gr-207h207/" TargetMode="External"/><Relationship Id="rId438" Type="http://schemas.openxmlformats.org/officeDocument/2006/relationships/hyperlink" Target="https://content.liliya-holding.ru/price/Bumaga-i-karton/Bumaga-dlya-akvareli-i-pasteli/Bumaga-dlya-akvareli-i-pasteli-zvetnaya/BR-4395-Bumaga-Slonovaya-kost--600h840/" TargetMode="External"/><Relationship Id="rId645" Type="http://schemas.openxmlformats.org/officeDocument/2006/relationships/hyperlink" Target="https://content.liliya-holding.ru/price/Bumaga-i-karton/Bumaga-chyornaya/BR-5450-Bumaga-Dark-night-1200h5/" TargetMode="External"/><Relationship Id="rId852" Type="http://schemas.openxmlformats.org/officeDocument/2006/relationships/hyperlink" Target="https://content.liliya-holding.ru/price/Papki-dlya-chercheniya/Papki-dlya-chercheniya/P-1582-Papka-shkol-naya-A2/" TargetMode="External"/><Relationship Id="rId284" Type="http://schemas.openxmlformats.org/officeDocument/2006/relationships/hyperlink" Target="https://content.liliya-holding.ru/price/Papki-dlya-chercheniya/Bloknoti-dlya-grafiki/BG-6284-Bloknot-Sarevna-lebed-A5/" TargetMode="External"/><Relationship Id="rId491" Type="http://schemas.openxmlformats.org/officeDocument/2006/relationships/hyperlink" Target="https://content.liliya-holding.ru/price/Bumaga-i-karton/Bumaga-dlya-pasteley-Palazzo-tisnenie-Holst-160gm--s-40-hlopka/Bumaga-dlya-pasteley-Palazzo-350h500/BRGH-V3-Bumaga-Graphitegrafit-350h500/" TargetMode="External"/><Relationship Id="rId505" Type="http://schemas.openxmlformats.org/officeDocument/2006/relationships/hyperlink" Target="https://content.liliya-holding.ru/price/Bumaga-i-karton/Bumaga-dlya-pasteley-Palazzo-tisnenie-Holst-160gm--s-40-hlopka/Bumaga-dlya-pasteley-Palazzo-500h700/BRS-V2-Bumaga-Cinnamon--koriza--500h700/" TargetMode="External"/><Relationship Id="rId712" Type="http://schemas.openxmlformats.org/officeDocument/2006/relationships/hyperlink" Target="https://content.liliya-holding.ru/price/Bumaga-i-karton/Karton-negruntovanniy/KNG-5651-karton-negruntovanniy-350h500/" TargetMode="External"/><Relationship Id="rId79" Type="http://schemas.openxmlformats.org/officeDocument/2006/relationships/hyperlink" Target="https://content.liliya-holding.ru/price/Elite-Art/Elite-Art-Akvarel-/PL-1783-Planshet-Serebryaniy-svet-Oranienbauma-A3/" TargetMode="External"/><Relationship Id="rId144" Type="http://schemas.openxmlformats.org/officeDocument/2006/relationships/hyperlink" Target="https://content.liliya-holding.ru/price/Al-bomi-plansheti-papki-dlya-akvareli-pasteley/Plansheti/PL-8895-Planshet-Arabesk-280h280/" TargetMode="External"/><Relationship Id="rId589" Type="http://schemas.openxmlformats.org/officeDocument/2006/relationships/hyperlink" Target="https://content.liliya-holding.ru/price/Bumaga-i-karton/Bumaga-s-vodyanim-znakom/BVZ-0113-Vodyanoy-znak-Snejzinka-80-gr-250l-A3/" TargetMode="External"/><Relationship Id="rId796" Type="http://schemas.openxmlformats.org/officeDocument/2006/relationships/hyperlink" Target="https://content.liliya-holding.ru/price/Al-bomi-plansheti-papki-dlya-akvareli-pasteley/Papki-dlya-akvareli-dlya-guashi/P-2644-Papka-Moryachka-A4/" TargetMode="External"/><Relationship Id="rId351" Type="http://schemas.openxmlformats.org/officeDocument/2006/relationships/hyperlink" Target="https://content.liliya-holding.ru/price/Bumaga-i-karton/Bumaga-Elit-Art-Akvarel--Torshon-Karton-dlya-akrila/Bumaga-akvarel-naya-Palazzo-Elit-Art/Rozovaya/BA-6580-Bumaga-Elit-Art-rozovaya-300-gr-560h760/" TargetMode="External"/><Relationship Id="rId449" Type="http://schemas.openxmlformats.org/officeDocument/2006/relationships/hyperlink" Target="https://content.liliya-holding.ru/price/Bumaga-i-karton/Bumaga-dlya-akvareli-i-pasteli/Bumaga-dlya-akvareli-i-pasteli-zvetnaya/BR-2620-Bumaga-tyomno-seraya-A4/" TargetMode="External"/><Relationship Id="rId656" Type="http://schemas.openxmlformats.org/officeDocument/2006/relationships/hyperlink" Target="https://content.liliya-holding.ru/price/Bumaga-i-karton/Bumaga-chertejznaya-vatman/Bumaga-chertejznaya-vatman-200-gr/BCh-1200-Vatman-200gr-1200h20/" TargetMode="External"/><Relationship Id="rId863" Type="http://schemas.openxmlformats.org/officeDocument/2006/relationships/hyperlink" Target="https://content.liliya-holding.ru/price/Al-bomi-plansheti-papki-dlya-akvareli-pasteley/Plansheti/PL-3398-Planshet-Udacha-moryakov-A4/" TargetMode="External"/><Relationship Id="rId211" Type="http://schemas.openxmlformats.org/officeDocument/2006/relationships/hyperlink" Target="https://content.liliya-holding.ru/price/Bloknoti-Sketchbuk/Bloknoti-Premium-vnutr.-blok--bumaga-dlya-pasteley-Palazzo-tisnenie-Holst-16/Bloknoti-Premium-A3/BPr-0144-Bloknot-Immature-pistachio-A3/" TargetMode="External"/><Relationship Id="rId295" Type="http://schemas.openxmlformats.org/officeDocument/2006/relationships/hyperlink" Target="https://content.liliya-holding.ru/price/Bloknoti-Sketchbuk/Bloknoti-dlya-eskizov/BL-5330-Bloknot-Bernau.-Yuberlingen.-A4/" TargetMode="External"/><Relationship Id="rId309" Type="http://schemas.openxmlformats.org/officeDocument/2006/relationships/hyperlink" Target="https://content.liliya-holding.ru/price/Bloknoti-Sketchbuk/Bloknoti-dlya-eskizov/BL-4552-Sketches-prujzina-sleva-A4/" TargetMode="External"/><Relationship Id="rId516" Type="http://schemas.openxmlformats.org/officeDocument/2006/relationships/hyperlink" Target="https://content.liliya-holding.ru/price/Bumaga-i-karton/Bumaga-dlya-pasteley-Palazzo-tisnenie-Holst-160gm--s-40-hlopka/Bumaga-dlya-pasteley-Palazzo-500h700/BPPG-B2-Bumaga-Pearl-grey-seriy-jzemchug-500h700/" TargetMode="External"/><Relationship Id="rId723" Type="http://schemas.openxmlformats.org/officeDocument/2006/relationships/hyperlink" Target="https://content.liliya-holding.ru/price/Bumaga-i-karton/Karton-tonirovanniy-v-masse/KZA3roz-Karton-krasniy-200gr-A3/" TargetMode="External"/><Relationship Id="rId930" Type="http://schemas.openxmlformats.org/officeDocument/2006/relationships/hyperlink" Target="https://content.liliya-holding.ru/price/Papki-dlya-chercheniya/Plansheti-dlya-grafiki-i-chercheniya/PL-0564-Planshet-dlya-chercheniya-A2/" TargetMode="External"/><Relationship Id="rId1006" Type="http://schemas.openxmlformats.org/officeDocument/2006/relationships/hyperlink" Target="https://content.liliya-holding.ru/price/Skorosshivateli-i-papki-dlya-bumag/Skorosshivateli-i-papki-dlya-bumag-melovannie/SK-3091-Skorosshivatel--fio-s-roz-zvetami/" TargetMode="External"/><Relationship Id="rId155" Type="http://schemas.openxmlformats.org/officeDocument/2006/relationships/hyperlink" Target="https://content.liliya-holding.ru/price/Al-bomi-plansheti-bloknoti-dlya-eskizov/PL-9537-Planshet-dlya-eskizov-schastlivaya-korova-A4/" TargetMode="External"/><Relationship Id="rId362" Type="http://schemas.openxmlformats.org/officeDocument/2006/relationships/hyperlink" Target="https://content.liliya-holding.ru/price/Bumaga-i-karton/Bumaga-Elit-Art-Akvarel--Torshon-Karton-dlya-akrila/Bumaga-akvarel-naya-Palazzo-Elit-Art/Slonovaya-kost-/BA-6734-Bumaga-Elit-Art-slonovaya-kost--250gr--400h600/" TargetMode="External"/><Relationship Id="rId222" Type="http://schemas.openxmlformats.org/officeDocument/2006/relationships/hyperlink" Target="https://content.liliya-holding.ru/price/Bloknoti-Sketchbuk/Bloknoti-Premium-vnutr.-blok--bumaga-dlya-pasteley-Palazzo-tisnenie-Holst-16/Bloknoti-Premium-A4/BPr4-Vb-Bloknot-Blackberry-(ejzevichniy)-A4/" TargetMode="External"/><Relationship Id="rId667" Type="http://schemas.openxmlformats.org/officeDocument/2006/relationships/hyperlink" Target="https://content.liliya-holding.ru/price/Dlya-detskogo-tvorchestva-i-hobbi/Detskaya-pastel-/P-1868-Papka-Son-v-makovom-pole-A4/" TargetMode="External"/><Relationship Id="rId874" Type="http://schemas.openxmlformats.org/officeDocument/2006/relationships/hyperlink" Target="https://content.liliya-holding.ru/price/Al-bomi-plansheti-papki-dlya-akvareli-pasteley/Papki-plansheti-dlya-akrila-i-grafiki-dlya-masla/PL-2131-Planshet-Persidskie-skazki-303h480/" TargetMode="External"/><Relationship Id="rId17" Type="http://schemas.openxmlformats.org/officeDocument/2006/relationships/hyperlink" Target="https://content.liliya-holding.ru/price/Elite-Art/Elite-Art-Akvarel-/AL-7939-Albom-iyulskiy-polden-A4/" TargetMode="External"/><Relationship Id="rId527" Type="http://schemas.openxmlformats.org/officeDocument/2006/relationships/hyperlink" Target="https://content.liliya-holding.ru/price/Bumaga-i-karton/Bumaga-dlya-pasteley-Palazzo-tisnenie-Holst-160gm--s-40-hlopka/Bumaga-dlya-pasteley-Palazzo-700h1000/BPDJ-B1-Bumaga-Dark-jungle-tyomnie-djzungli--700h1000/" TargetMode="External"/><Relationship Id="rId734" Type="http://schemas.openxmlformats.org/officeDocument/2006/relationships/hyperlink" Target="https://content.liliya-holding.ru/price/Bumaga-i-karton/Karton-tonirovanniy-v-masse/KZ-8158-Karton-svetlo-korich-200gr-A4/" TargetMode="External"/><Relationship Id="rId941" Type="http://schemas.openxmlformats.org/officeDocument/2006/relationships/hyperlink" Target="https://content.liliya-holding.ru/price/Al-bomi-plansheti-papki-dlya-akvareli-pasteley/Plansheti/PB-A4-Planshet-Babochka-A4/" TargetMode="External"/><Relationship Id="rId70" Type="http://schemas.openxmlformats.org/officeDocument/2006/relationships/hyperlink" Target="https://content.liliya-holding.ru/price/Elite-Art/Elite-Art-Akvarel-/PL-1388--Planshet-Ogorod-140h140/" TargetMode="External"/><Relationship Id="rId166" Type="http://schemas.openxmlformats.org/officeDocument/2006/relationships/hyperlink" Target="https://content.liliya-holding.ru/price/Al-bomi-plansheti-bloknoti-dlya-eskizov/PL-1622-Planshet-Koshki-Leto-210h210/" TargetMode="External"/><Relationship Id="rId373" Type="http://schemas.openxmlformats.org/officeDocument/2006/relationships/hyperlink" Target="https://content.liliya-holding.ru/price/Bumaga-i-karton/Bumaga-Elit-Art-Akvarel--Torshon-Karton-dlya-akrila/Bumaga-dlya-akvareli-Elit-Art/BA-5989-Bumaga-Chaynaya-pastoral--350h500/" TargetMode="External"/><Relationship Id="rId580" Type="http://schemas.openxmlformats.org/officeDocument/2006/relationships/hyperlink" Target="https://content.liliya-holding.ru/price/Bumaga-i-karton/Bumaga-meshochnaya-kraft/Bumaga-meshochnaya-kraft-v-rulonchikah/BK840-20-Bumaga-kraft-840h20/" TargetMode="External"/><Relationship Id="rId801" Type="http://schemas.openxmlformats.org/officeDocument/2006/relationships/hyperlink" Target="https://content.liliya-holding.ru/price/Al-bomi-plansheti-papki-dlya-akvareli-pasteley/Papki-dlya-akvareli-dlya-guashi/P-1906-Papka-Praskoviya-A4/" TargetMode="External"/><Relationship Id="rId1" Type="http://schemas.openxmlformats.org/officeDocument/2006/relationships/hyperlink" Target="https://content.liliya-holding.ru/price/DARK/BL-3494-Nochnie-koti-140h180/" TargetMode="External"/><Relationship Id="rId233" Type="http://schemas.openxmlformats.org/officeDocument/2006/relationships/hyperlink" Target="https://content.liliya-holding.ru/price/Bloknoti-Sketchbuk/Bloknoti-Premium-vnutr.-blok--bumaga-dlya-pasteley-Palazzo-tisnenie-Holst-16/Bloknoti-Premium-A4/BPr-8345-BloknotNight-blue(temno-siniy)A4/" TargetMode="External"/><Relationship Id="rId440" Type="http://schemas.openxmlformats.org/officeDocument/2006/relationships/hyperlink" Target="https://content.liliya-holding.ru/price/Bumaga-i-karton/Bumaga-dlya-akvareli-i-pasteli/Bumaga-dlya-akvareli-i-pasteli-zvetnaya/BR-4432-Bumaga-Slonovaya-kost--A3/" TargetMode="External"/><Relationship Id="rId678" Type="http://schemas.openxmlformats.org/officeDocument/2006/relationships/hyperlink" Target="https://content.liliya-holding.ru/price/Bumaga-i-karton/Kal-ka/Kal-ka-bumajznaya-40-gr/Kal-ka-bumajznaya-40-gr.-v-rulonah/KB-4161-Kalka-40-gr-878&#1093;40/" TargetMode="External"/><Relationship Id="rId885" Type="http://schemas.openxmlformats.org/officeDocument/2006/relationships/hyperlink" Target="https://content.liliya-holding.ru/price/Al-bomi-plansheti-papki-dlya-akvareli-pasteley/Plansheti/AAO-A3-Planshet-Osenniy-son-A3/" TargetMode="External"/><Relationship Id="rId28" Type="http://schemas.openxmlformats.org/officeDocument/2006/relationships/hyperlink" Target="https://content.liliya-holding.ru/price/Elite-Art/Elite-Art-Akvarel-/PL-2880-Planshet-akvarel-niy-kotik-180h250/" TargetMode="External"/><Relationship Id="rId300" Type="http://schemas.openxmlformats.org/officeDocument/2006/relationships/hyperlink" Target="https://content.liliya-holding.ru/price/Bloknoti-Sketchbuk/Bloknoti-dlya-eskizov/BL-2759-Sketches-Seriy-prujzina-sleva-A3/" TargetMode="External"/><Relationship Id="rId538" Type="http://schemas.openxmlformats.org/officeDocument/2006/relationships/hyperlink" Target="https://content.liliya-holding.ru/price/Bumaga-i-karton/Bumaga-dlya-pasteley-Palazzo-tisnenie-Holst-160gm--s-40-hlopka/Bumaga-dlya-pasteley-Palazzo-700h1000/BPS-B1-Bumaga-Sand-pesochniy-700h1000/" TargetMode="External"/><Relationship Id="rId745" Type="http://schemas.openxmlformats.org/officeDocument/2006/relationships/hyperlink" Target="https://content.liliya-holding.ru/price/Bumaga-i-karton/Karton-tonirovanniy-v-masse/KZ-2926-Karton-Slonovaya-kost-200gr-A1/" TargetMode="External"/><Relationship Id="rId952" Type="http://schemas.openxmlformats.org/officeDocument/2006/relationships/hyperlink" Target="https://content.liliya-holding.ru/price/Al-bomi-plansheti-papki-dlya-akvareli-pasteley/Plansheti/PPG-A4-Planshet-Sladkie-gryozi-A4/" TargetMode="External"/><Relationship Id="rId81" Type="http://schemas.openxmlformats.org/officeDocument/2006/relationships/hyperlink" Target="https://content.liliya-holding.ru/price/Elite-Art/Elite-Art-Akril/PL-7261-Planshet-Malinovoe-utro-A3/" TargetMode="External"/><Relationship Id="rId177" Type="http://schemas.openxmlformats.org/officeDocument/2006/relationships/hyperlink" Target="https://content.liliya-holding.ru/price/Dlya-detskogo-tvorchestva-i-hobbi/Al-bomi-plansheti-nabori-dlya-origami/PO-8970-Nabor-Zabavnaya-panda-A5/" TargetMode="External"/><Relationship Id="rId384" Type="http://schemas.openxmlformats.org/officeDocument/2006/relationships/hyperlink" Target="https://content.liliya-holding.ru/price/Bumaga-i-karton/Bumaga-dlya-akvareli-i-pasteli/Bumaga-dlya-akvareli-i-pasteli-belaya/BA-2729-Bumaga-akvarel-naya-molochnaya-m.300-600h840-po-50-l/" TargetMode="External"/><Relationship Id="rId591" Type="http://schemas.openxmlformats.org/officeDocument/2006/relationships/hyperlink" Target="https://content.liliya-holding.ru/price/Bumaga-i-karton/Bumaga-s-tisneniem/BTD-A3-Bumaga-s-tisneniem-Derevo-A3/" TargetMode="External"/><Relationship Id="rId605" Type="http://schemas.openxmlformats.org/officeDocument/2006/relationships/hyperlink" Target="https://content.liliya-holding.ru/price/Bumaga-i-karton/Bumaga-s-tisneniem/BTS-2828-Bumaga-s-tisneniem-skorlupa-palevaya-200-gr-A2/" TargetMode="External"/><Relationship Id="rId812" Type="http://schemas.openxmlformats.org/officeDocument/2006/relationships/hyperlink" Target="https://content.liliya-holding.ru/price/Al-bomi-plansheti-papki-dlya-akvareli-pasteley/Papki-dlya-akvareli-dlya-guashi/P-7249-Papka-Hloya-A3/" TargetMode="External"/><Relationship Id="rId244" Type="http://schemas.openxmlformats.org/officeDocument/2006/relationships/hyperlink" Target="https://content.liliya-holding.ru/price/Bloknoti-Sketchbuk/Bloknoti-Premium-vnutr.-blok--bumaga-dlya-pasteley-Palazzo-tisnenie-Holst-16/Bloknoti-Premium-A5/BPr-8307-Bloknot-Cloudy-sky(oblachnoe-nebo)A5/" TargetMode="External"/><Relationship Id="rId689" Type="http://schemas.openxmlformats.org/officeDocument/2006/relationships/hyperlink" Target="https://content.liliya-holding.ru/price/Bumaga-i-karton/Kal-ka/Kal-ka-pod-karandash/BChP-0011-Kal-ka-pod-karandash-880h20/" TargetMode="External"/><Relationship Id="rId896" Type="http://schemas.openxmlformats.org/officeDocument/2006/relationships/hyperlink" Target="https://content.liliya-holding.ru/price/Al-bomi-plansheti-papki-dlya-akvareli-pasteley/Plansheti/PLA5-20-Planshet-Stariy-Tallin-A5/" TargetMode="External"/><Relationship Id="rId39" Type="http://schemas.openxmlformats.org/officeDocument/2006/relationships/hyperlink" Target="https://content.liliya-holding.ru/price/Elite-Art/Elite-Art-Akvarel-/PL-6949-Planshet-kond-golub200x200/" TargetMode="External"/><Relationship Id="rId451" Type="http://schemas.openxmlformats.org/officeDocument/2006/relationships/hyperlink" Target="https://content.liliya-holding.ru/price/Bumaga-i-karton/Bumaga-dlya-akvareli-i-pasteli/Bumaga-dlya-akvareli-i-pasteli-zvetnaya/BRF-A2-Bumaga-Fuksiya-A2/" TargetMode="External"/><Relationship Id="rId549" Type="http://schemas.openxmlformats.org/officeDocument/2006/relationships/hyperlink" Target="https://content.liliya-holding.ru/price/Bumaga-i-karton/Bumaga-masshtabno-koordinatnaya/Bumaga-masshtabno-koordinatnaya-v-rulonchikah/Bumaga-masshtabno-koordinatnaya-GOLUBAYa/BMk640-40g-Bumaga-masshtabno-koordinatnaya-golub.-640h40/" TargetMode="External"/><Relationship Id="rId756" Type="http://schemas.openxmlformats.org/officeDocument/2006/relationships/hyperlink" Target="https://content.liliya-holding.ru/price/Bumaga-i-karton/Karton-tonirovanniy-v-masse/KZ-5412-Karton-Siniy-300gr-A1/" TargetMode="External"/><Relationship Id="rId104" Type="http://schemas.openxmlformats.org/officeDocument/2006/relationships/hyperlink" Target="https://content.liliya-holding.ru/price/Al-bomi-plansheti-papki-dlya-akvareli-pasteley/Al-bomi-dlya-pasteli-akvareli/AL-0427-Al-bom-Russkoe-pole-350h500/" TargetMode="External"/><Relationship Id="rId188" Type="http://schemas.openxmlformats.org/officeDocument/2006/relationships/hyperlink" Target="https://content.liliya-holding.ru/price/Bloknoti-Sketchbuk/Bloknoti--New-Style/BChNS-A4-Bloknot-New-Style-A4-chyorniy/" TargetMode="External"/><Relationship Id="rId311" Type="http://schemas.openxmlformats.org/officeDocument/2006/relationships/hyperlink" Target="https://content.liliya-holding.ru/price/Bloknoti-Sketchbuk/Bloknoti-dlya-eskizov/BL-4613-Sketches-prujzina-sleva-A5/" TargetMode="External"/><Relationship Id="rId395" Type="http://schemas.openxmlformats.org/officeDocument/2006/relationships/hyperlink" Target="https://content.liliya-holding.ru/price/Bumaga-i-karton/Bumaga-dlya-akvareli-i-pasteli/Bumaga-dlya-akvareli-i-pasteli-belaya/BR-0212-Bumaga-risoval-naya-m.300-A3/" TargetMode="External"/><Relationship Id="rId409" Type="http://schemas.openxmlformats.org/officeDocument/2006/relationships/hyperlink" Target="https://content.liliya-holding.ru/price/Bumaga-i-karton/Bumaga-dlya-akvareli-i-pasteli/Bumaga-dlya-akvareli-i-pasteli-zvetnaya/BRZ-A2-Bumaga-Zelyonaya-A2/" TargetMode="External"/><Relationship Id="rId963" Type="http://schemas.openxmlformats.org/officeDocument/2006/relationships/hyperlink" Target="https://content.liliya-holding.ru/price/Al-bomi-plansheti-papki-dlya-akvareli-pasteley/Plansheti/PL-6433-Planshet-Solyoniy-veter-Venezii-A4/" TargetMode="External"/><Relationship Id="rId92" Type="http://schemas.openxmlformats.org/officeDocument/2006/relationships/hyperlink" Target="https://content.liliya-holding.ru/price/Dlya-detskogo-tvorchestva-i-hobbi/Al-bomi-dlya-risovaniya/Al-bomi-40-l/AL010-40-Al-bom-More-40-listov-A4/" TargetMode="External"/><Relationship Id="rId616" Type="http://schemas.openxmlformats.org/officeDocument/2006/relationships/hyperlink" Target="https://content.liliya-holding.ru/price/Bumaga-i-karton/Bumaga-s-tisneniem/BT-0219-Bumaga-s-tisneniem-Lyon-paleviy-A1/" TargetMode="External"/><Relationship Id="rId823" Type="http://schemas.openxmlformats.org/officeDocument/2006/relationships/hyperlink" Target="https://content.liliya-holding.ru/price/Al-bomi-plansheti-papki-dlya-akvareli-pasteley/Papki-dlya-akvareli-dlya-guashi/PGA4-20-Papka-Bab-e-leto-A4/" TargetMode="External"/><Relationship Id="rId255" Type="http://schemas.openxmlformats.org/officeDocument/2006/relationships/hyperlink" Target="https://content.liliya-holding.ru/price/Bloknoti-Sketchbuk/Bloknoti-Premium-vnutr.-blok--bumaga-dlya-pasteley-Palazzo-tisnenie-Holst-16/Bloknoti-Premium-A5/BPr-S-Bloknot-Sand(pesochniy)-A5/" TargetMode="External"/><Relationship Id="rId462" Type="http://schemas.openxmlformats.org/officeDocument/2006/relationships/hyperlink" Target="https://content.liliya-holding.ru/price/Bumaga-i-karton/Bumaga-dlya-akvareli-i-pasteli/Bumaga-dlya-akvareli-s-dobavleniem-hlopka/BR-6178-Risoval-naya-50-hlopka-300gr-A4-5/" TargetMode="External"/><Relationship Id="rId115" Type="http://schemas.openxmlformats.org/officeDocument/2006/relationships/hyperlink" Target="https://content.liliya-holding.ru/price/Al-bomi-plansheti-papki-dlya-akvareli-pasteley/Al-bomi-dlya-pasteli-akvareli/P-3930-Papka-Pastel-niy-klass-A4/" TargetMode="External"/><Relationship Id="rId322" Type="http://schemas.openxmlformats.org/officeDocument/2006/relationships/hyperlink" Target="https://content.liliya-holding.ru/price/Bloknoti-Sketchbuk/Bloknoti-znaki/Bl-3456-zemla-100&#1093;140/" TargetMode="External"/><Relationship Id="rId767" Type="http://schemas.openxmlformats.org/officeDocument/2006/relationships/hyperlink" Target="https://content.liliya-holding.ru/price/Dlya-detskogo-tvorchestva-i-hobbi/Karton-zvetnoy/ZKVT301-Nabor-Teremok-A4/" TargetMode="External"/><Relationship Id="rId974" Type="http://schemas.openxmlformats.org/officeDocument/2006/relationships/hyperlink" Target="https://content.liliya-holding.ru/price/Bloknoti-Sketchbuk/Sketchbuk-Rimskie-kanikuli/Sketchbuk--Rimskie-kanikuli-A6/SB-6290-Sketchbuk-Baklajzanovaya-kojza-A6/" TargetMode="External"/><Relationship Id="rId199" Type="http://schemas.openxmlformats.org/officeDocument/2006/relationships/hyperlink" Target="https://content.liliya-holding.ru/price/Bloknoti-Sketchbuk/Bloknoti-PALAZZO/BL-2490-Bloknot-PALAZZO-kraft-bumaga-A5/" TargetMode="External"/><Relationship Id="rId627" Type="http://schemas.openxmlformats.org/officeDocument/2006/relationships/hyperlink" Target="https://content.liliya-holding.ru/price/Dlya-detskogo-tvorchestva-i-hobbi/Bumaga-zvetnaya/PO-6833-Nabor-krabik-195&#1093;295/" TargetMode="External"/><Relationship Id="rId834" Type="http://schemas.openxmlformats.org/officeDocument/2006/relationships/hyperlink" Target="https://content.liliya-holding.ru/price/Dlya-detskogo-tvorchestva-i-hobbi/Papki-dlya-risovaniya/P-8172-Papka-Drakonchik-A4/" TargetMode="External"/><Relationship Id="rId266" Type="http://schemas.openxmlformats.org/officeDocument/2006/relationships/hyperlink" Target="https://content.liliya-holding.ru/price/Bloknoti-Sketchbuk/&#1041;&#1083;&#1086;&#1082;&#1085;&#1086;&#1090;&#1099;%20Travelling%20sketchbook/BL-5610-Sketchbuk-Shokolad-A5/" TargetMode="External"/><Relationship Id="rId473" Type="http://schemas.openxmlformats.org/officeDocument/2006/relationships/hyperlink" Target="https://content.liliya-holding.ru/price/Bumaga-i-karton/Bumaga-dlya-pasteley-Palazzo-tisnenie-Holst-160gm--s-40-hlopka/Bumaga-dlya-pasteley-Palazzo-210h297/BPDN-A4-Bumaga-Dark-night-tyomnaya-noch---A4/" TargetMode="External"/><Relationship Id="rId680" Type="http://schemas.openxmlformats.org/officeDocument/2006/relationships/hyperlink" Target="https://content.liliya-holding.ru/price/Bumaga-i-karton/Kal-ka/Kal-ka-dlya-dizaynerskih-rabot/KDR-A3-Papka-s-kal-koy-A3/" TargetMode="External"/><Relationship Id="rId901" Type="http://schemas.openxmlformats.org/officeDocument/2006/relationships/hyperlink" Target="https://content.liliya-holding.ru/price/Al-bomi-plansheti-papki-dlya-akvareli-pasteley/Plansheti/PL-3459-Planshet-Chaynaya-pastoral--A3/" TargetMode="External"/><Relationship Id="rId30" Type="http://schemas.openxmlformats.org/officeDocument/2006/relationships/hyperlink" Target="https://content.liliya-holding.ru/price/Elite-Art/Elite-Art-Akvarel-/PL-2927-Planshet-akvarel-niy-kotik-380h550/" TargetMode="External"/><Relationship Id="rId126" Type="http://schemas.openxmlformats.org/officeDocument/2006/relationships/hyperlink" Target="https://content.liliya-holding.ru/price/Al-bomi-plansheti-bloknoti-dlya-eskizov/ED-Al-bom-Derevo-210h210/" TargetMode="External"/><Relationship Id="rId333" Type="http://schemas.openxmlformats.org/officeDocument/2006/relationships/hyperlink" Target="https://content.liliya-holding.ru/price/Bumaga-i-karton/Bumaga-Elit-Art-Akvarel--Torshon-Karton-dlya-akrila/Bumaga-akvarel-naya-Palazzo-Elit-Art/Belaya/BA-2163--Bumaga-Elit-Art-300-gr-350h500/" TargetMode="External"/><Relationship Id="rId540" Type="http://schemas.openxmlformats.org/officeDocument/2006/relationships/hyperlink" Target="https://content.liliya-holding.ru/price/Bumaga-i-karton/Bumaga-dlya-pasteley-Palazzo-tisnenie-Holst-160gm--s-40-hlopka/Bumaga-dlya-pasteley-Palazzo-700h1000/BRT-V1-Bumaga-Terracotta-terrakota-700h1000/" TargetMode="External"/><Relationship Id="rId778" Type="http://schemas.openxmlformats.org/officeDocument/2006/relationships/hyperlink" Target="https://content.liliya-holding.ru/price/Dlya-detskogo-tvorchestva-i-hobbi/Karton-zvetnoy/ZK-5613-Nabor-Hitrez-A4/" TargetMode="External"/><Relationship Id="rId985" Type="http://schemas.openxmlformats.org/officeDocument/2006/relationships/hyperlink" Target="https://content.liliya-holding.ru/price/Bloknoti-Sketchbuk/Sketchbuk-Rimskie-kanikuli/Sketchbuk--Rimskie-kanikuli-A6/SB-5095-Sketchbuk-Chyornaya-s-risunkom-kojza-A6/" TargetMode="External"/><Relationship Id="rId638" Type="http://schemas.openxmlformats.org/officeDocument/2006/relationships/hyperlink" Target="https://content.liliya-holding.ru/price/Dlya-detskogo-tvorchestva-i-hobbi/Bumaga-zvetnaya/ZBB-3412-Nabor-zvetnoy-barhatnoi-A5/" TargetMode="External"/><Relationship Id="rId845" Type="http://schemas.openxmlformats.org/officeDocument/2006/relationships/hyperlink" Target="https://content.liliya-holding.ru/price/Papki-dlya-chercheniya/Papki-dlya-chercheniya/PCh4Rn-10-Papka-dlya-chercheniya-A4/" TargetMode="External"/><Relationship Id="rId277" Type="http://schemas.openxmlformats.org/officeDocument/2006/relationships/hyperlink" Target="https://content.liliya-holding.ru/price/Papki-dlya-chercheniya/Bloknoti-dlya-grafiki/BG-A2-Bloknot-Afrika-A2/" TargetMode="External"/><Relationship Id="rId400" Type="http://schemas.openxmlformats.org/officeDocument/2006/relationships/hyperlink" Target="https://content.liliya-holding.ru/price/Bumaga-i-karton/Bumaga-dlya-akvareli-i-pasteli/Bumaga-dlya-akvareli-i-pasteli-zvetnaya/BR-9957-Bumaga-golubaya-A3-170gr/" TargetMode="External"/><Relationship Id="rId484" Type="http://schemas.openxmlformats.org/officeDocument/2006/relationships/hyperlink" Target="https://content.liliya-holding.ru/price/Bumaga-i-karton/Bumaga-dlya-pasteley-Palazzo-tisnenie-Holst-160gm--s-40-hlopka/Bumaga-dlya-pasteley-Palazzo-350h500/BRA-V3-Bumaga-Asheskorichneviy-350h500/" TargetMode="External"/><Relationship Id="rId705" Type="http://schemas.openxmlformats.org/officeDocument/2006/relationships/hyperlink" Target="https://content.liliya-holding.ru/price/Bumaga-i-karton/Bumaga-Elit-Art-Akvarel--Torshon-Karton-dlya-akrila/Karton-dlya-akrila-Elit-Art/KA-8826-Karton-Neskuchniy-vecher-A4/" TargetMode="External"/><Relationship Id="rId137" Type="http://schemas.openxmlformats.org/officeDocument/2006/relationships/hyperlink" Target="https://content.liliya-holding.ru/price/Al-bomi-plansheti-bloknoti-dlya-eskizov/AL-9155-Al-bom-Schastlivaya-Korova-A4/" TargetMode="External"/><Relationship Id="rId344" Type="http://schemas.openxmlformats.org/officeDocument/2006/relationships/hyperlink" Target="https://content.liliya-holding.ru/price/Bumaga-i-karton/Bumaga-Elit-Art-Akvarel--Torshon-Karton-dlya-akrila/Bumaga-akvarel-naya-Palazzo-Elit-Art/Golubaya/BA-4068-Bumaga-Elit-Art-golubaya-400-gr-210h300/" TargetMode="External"/><Relationship Id="rId691" Type="http://schemas.openxmlformats.org/officeDocument/2006/relationships/hyperlink" Target="https://content.liliya-holding.ru/price/Bumaga-i-karton/Kal-ka/Kal-ka-pod-tush/K-3881-Kal-ka-625h175h52/" TargetMode="External"/><Relationship Id="rId789" Type="http://schemas.openxmlformats.org/officeDocument/2006/relationships/hyperlink" Target="https://content.liliya-holding.ru/price/Al-bomi-plansheti-papki-dlya-akvareli-pasteley/Papki-dlya-akvareli-dlya-guashi/PA4D-8-Papka-Devochka-s-korzinkoy-A4/" TargetMode="External"/><Relationship Id="rId912" Type="http://schemas.openxmlformats.org/officeDocument/2006/relationships/hyperlink" Target="https://content.liliya-holding.ru/price/Al-bomi-plansheti-papki-dlya-akvareli-pasteley/Plansheti/PLS3-20-Planshet-Sakura-A3/" TargetMode="External"/><Relationship Id="rId996" Type="http://schemas.openxmlformats.org/officeDocument/2006/relationships/hyperlink" Target="https://content.liliya-holding.ru/price/Skorosshivateli-i-papki-dlya-bumag/Skorosshivateli-i-papki-dlya-bumag-melovannie/SK-2100-Skorosshivatel--kirpichniy/" TargetMode="External"/><Relationship Id="rId41" Type="http://schemas.openxmlformats.org/officeDocument/2006/relationships/hyperlink" Target="https://content.liliya-holding.ru/price/Elite-Art/Elite-Art-Akvarel-/PL-6901-Planshet-kond-rozov200&#1093;200/" TargetMode="External"/><Relationship Id="rId551" Type="http://schemas.openxmlformats.org/officeDocument/2006/relationships/hyperlink" Target="https://content.liliya-holding.ru/price/Bumaga-i-karton/Bumaga-masshtabno-koordinatnaya/Bumaga-masshtabno-koordinatnaya-v-rulonchikah/Bumaga-masshtabno-koordinatnaya-GOLUBAYa/BMk878-20g-Bumaga-masshtabno-koordinatnaya-golub.-878h20/" TargetMode="External"/><Relationship Id="rId649" Type="http://schemas.openxmlformats.org/officeDocument/2006/relationships/hyperlink" Target="https://content.liliya-holding.ru/price/Bumaga-i-karton/Bumaga-chertejznaya-vatman/Bumaga-chertejznaya-vatman-180-gr/BCh-0552-Vatman-180-gr-A4/" TargetMode="External"/><Relationship Id="rId856" Type="http://schemas.openxmlformats.org/officeDocument/2006/relationships/hyperlink" Target="https://content.liliya-holding.ru/price/Al-bomi-plansheti-papki-dlya-akvareli-pasteley/Plansheti/PL-3954-Planshet-Arabskiy-kofe-A4/" TargetMode="External"/><Relationship Id="rId190" Type="http://schemas.openxmlformats.org/officeDocument/2006/relationships/hyperlink" Target="https://content.liliya-holding.ru/price/Bloknoti-Sketchbuk/Bloknoti--New-Style/BChNS-A5-Bloknot-New-Style-A5-chyorniy/" TargetMode="External"/><Relationship Id="rId204" Type="http://schemas.openxmlformats.org/officeDocument/2006/relationships/hyperlink" Target="https://content.liliya-holding.ru/price/Bloknoti-Sketchbuk/Bloknoti-Premium-vnutr.-blok--bumaga-dlya-pasteley-Palazzo-tisnenie-Holst-16/Bloknoti-Premium-A3/BPr3-Vb-Bloknot-Blackberry-(ejzevichniy)-A3/" TargetMode="External"/><Relationship Id="rId288" Type="http://schemas.openxmlformats.org/officeDocument/2006/relationships/hyperlink" Target="https://content.liliya-holding.ru/price/Bloknoti-Sketchbuk/Bloknoti-dlya-eskizov/BN-2282-Bloknot-Kolonna-A4/" TargetMode="External"/><Relationship Id="rId411" Type="http://schemas.openxmlformats.org/officeDocument/2006/relationships/hyperlink" Target="https://content.liliya-holding.ru/price/Bumaga-i-karton/Bumaga-dlya-akvareli-i-pasteli/Bumaga-dlya-akvareli-i-pasteli-zvetnaya/BRZ-A4-Bumaga-Zelyonaya-A4/" TargetMode="External"/><Relationship Id="rId509" Type="http://schemas.openxmlformats.org/officeDocument/2006/relationships/hyperlink" Target="https://content.liliya-holding.ru/price/Bumaga-i-karton/Bumaga-dlya-pasteley-Palazzo-tisnenie-Holst-160gm--s-40-hlopka/Bumaga-dlya-pasteley-Palazzo-500h700/BRGH-V2-Bumaga-Graphitegrafit-500h700/" TargetMode="External"/><Relationship Id="rId106" Type="http://schemas.openxmlformats.org/officeDocument/2006/relationships/hyperlink" Target="https://content.liliya-holding.ru/price/Al-bomi-plansheti-papki-dlya-akvareli-pasteley/Al-bomi-dlya-pasteli-akvareli/APAq-A3-Al-bom--Aquamarine-300h400/" TargetMode="External"/><Relationship Id="rId313" Type="http://schemas.openxmlformats.org/officeDocument/2006/relationships/hyperlink" Target="https://content.liliya-holding.ru/price/Bloknoti-Sketchbuk/Bloknoti-dlya-eskizov/BL-2773-Sketches-Seriy-na-skleyke-A3/" TargetMode="External"/><Relationship Id="rId495" Type="http://schemas.openxmlformats.org/officeDocument/2006/relationships/hyperlink" Target="https://content.liliya-holding.ru/price/Bumaga-i-karton/Bumaga-dlya-pasteley-Palazzo-tisnenie-Holst-160gm--s-40-hlopka/Bumaga-dlya-pasteley-Palazzo-350h500/BRLv-V3-Bumaga-Lavandatemno-rozoviy-350h500/" TargetMode="External"/><Relationship Id="rId716" Type="http://schemas.openxmlformats.org/officeDocument/2006/relationships/hyperlink" Target="https://content.liliya-holding.ru/price/Bumaga-i-karton/Karton-tonirovanniy-v-masse/KZA2jzel.-Karton-jzyoltiy-200gr-A2/" TargetMode="External"/><Relationship Id="rId758" Type="http://schemas.openxmlformats.org/officeDocument/2006/relationships/hyperlink" Target="https://content.liliya-holding.ru/price/Dlya-detskogo-tvorchestva-i-hobbi/Karton-zvetnoy/NK-7287-Nabor-Antoshka-A5/" TargetMode="External"/><Relationship Id="rId923" Type="http://schemas.openxmlformats.org/officeDocument/2006/relationships/hyperlink" Target="https://content.liliya-holding.ru/price/Papki-dlya-chercheniya/Plansheti-dlya-grafiki-i-chercheniya/PLG4-20-Planshet-Korabliki-A4/" TargetMode="External"/><Relationship Id="rId965" Type="http://schemas.openxmlformats.org/officeDocument/2006/relationships/hyperlink" Target="https://content.liliya-holding.ru/price/Bloknoti-Sketchbuk/Sketchbuk-Rimskie-kanikuli/Sketchbuk--Rimskie-kanikuli-A5/SB-6191-Sketchbuk-Zelyonaya-kojza-A5/" TargetMode="External"/><Relationship Id="rId10" Type="http://schemas.openxmlformats.org/officeDocument/2006/relationships/hyperlink" Target="https://content.liliya-holding.ru/price/DARK/PL-2541-Planshet-DARK-A4/" TargetMode="External"/><Relationship Id="rId52" Type="http://schemas.openxmlformats.org/officeDocument/2006/relationships/hyperlink" Target="https://content.liliya-holding.ru/price/Elite-Art/Elite-Art-Akvarel-/AL-8994-Al-bom-Golubaya-gostinnaya-140h220/" TargetMode="External"/><Relationship Id="rId94" Type="http://schemas.openxmlformats.org/officeDocument/2006/relationships/hyperlink" Target="https://content.liliya-holding.ru/price/Dlya-detskogo-tvorchestva-i-hobbi/Al-bomi-dlya-risovaniya/Al-bomi-40-l/AL008-40-Al-bom-Jzivaya-priroda-40l--A4/" TargetMode="External"/><Relationship Id="rId148" Type="http://schemas.openxmlformats.org/officeDocument/2006/relationships/hyperlink" Target="https://content.liliya-holding.ru/price/Al-bomi-plansheti-bloknoti-dlya-eskizov/PL-6246-Planshet-Nebesniyi-slon-275h275/" TargetMode="External"/><Relationship Id="rId355" Type="http://schemas.openxmlformats.org/officeDocument/2006/relationships/hyperlink" Target="https://content.liliya-holding.ru/price/Bumaga-i-karton/Bumaga-Elit-Art-Akvarel--Torshon-Karton-dlya-akrila/Bumaga-akvarel-naya-Palazzo-Elit-Art/Rozovaya/BA-3238-Bumaga-Elit-Art-rozovaya-400-gr-560h760/" TargetMode="External"/><Relationship Id="rId397" Type="http://schemas.openxmlformats.org/officeDocument/2006/relationships/hyperlink" Target="https://content.liliya-holding.ru/price/Bumaga-i-karton/Bumaga-dlya-akvareli-i-pasteli/Bumaga-dlya-akvareli-i-pasteli-belaya/BR10-1500-Bumaga-risoval-naya-m.200-15m-h10m.200/" TargetMode="External"/><Relationship Id="rId520" Type="http://schemas.openxmlformats.org/officeDocument/2006/relationships/hyperlink" Target="https://content.liliya-holding.ru/price/Bumaga-i-karton/Bumaga-dlya-pasteley-Palazzo-tisnenie-Holst-160gm--s-40-hlopka/Bumaga-dlya-pasteley-Palazzo-500h700/BRT-V2-Bumaga-Terracotta-terrakota-500h700/" TargetMode="External"/><Relationship Id="rId562" Type="http://schemas.openxmlformats.org/officeDocument/2006/relationships/hyperlink" Target="https://content.liliya-holding.ru/price/Bumaga-i-karton/Bumaga-meshochnaya-kraft/Bumaga-meshochnaya-kraft-v-listah/B-0097-Bloknot-Parijz-A2/" TargetMode="External"/><Relationship Id="rId618" Type="http://schemas.openxmlformats.org/officeDocument/2006/relationships/hyperlink" Target="https://content.liliya-holding.ru/price/Bumaga-i-karton/Bumaga-s-tisneniem/BT-9951-Bumaga-s-tisneniem-Lyon-pal-260gr-A3/" TargetMode="External"/><Relationship Id="rId825" Type="http://schemas.openxmlformats.org/officeDocument/2006/relationships/hyperlink" Target="https://content.liliya-holding.ru/price/Al-bomi-plansheti-papki-dlya-akvareli-pasteley/Papki-dlya-akvareli-dlya-guashi/PMH-A3-Papka-Malen-komu-hudojzniku-A3/" TargetMode="External"/><Relationship Id="rId215" Type="http://schemas.openxmlformats.org/officeDocument/2006/relationships/hyperlink" Target="https://content.liliya-holding.ru/price/Bloknoti-Sketchbuk/Bloknoti-Premium-vnutr.-blok--bumaga-dlya-pasteley-Palazzo-tisnenie-Holst-16/Bloknoti-Premium-A3/BPr3-RG-Bloknot-Pearl-grey(seriy-jzemchug)-A3/" TargetMode="External"/><Relationship Id="rId257" Type="http://schemas.openxmlformats.org/officeDocument/2006/relationships/hyperlink" Target="https://content.liliya-holding.ru/price/Bloknoti-Sketchbuk/Bloknoti-Premium-vnutr.-blok--bumaga-dlya-pasteley-Palazzo-tisnenie-Holst-16/Bloknoti-Premium-A5/BRr-9531-Bloknot-Terracotta(terrakota)-A5/" TargetMode="External"/><Relationship Id="rId422" Type="http://schemas.openxmlformats.org/officeDocument/2006/relationships/hyperlink" Target="https://content.liliya-holding.ru/price/Bumaga-i-karton/Bumaga-dlya-akvareli-i-pasteli/Bumaga-dlya-akvareli-i-pasteli-zvetnaya/BR-8073-Bumaga-Svetlo-korichnevaya-A4/" TargetMode="External"/><Relationship Id="rId464" Type="http://schemas.openxmlformats.org/officeDocument/2006/relationships/hyperlink" Target="https://content.liliya-holding.ru/price/Bumaga-i-karton/Bumaga-dlya-akvareli-i-pasteli/Bumaga-dlya-akvareli-s-dobavleniem-hlopka/BR-6116-Risoval-naya-50-hlopka-300gr-A2-5/" TargetMode="External"/><Relationship Id="rId867" Type="http://schemas.openxmlformats.org/officeDocument/2006/relationships/hyperlink" Target="https://content.liliya-holding.ru/price/Al-bomi-plansheti-papki-dlya-akvareli-pasteley/Papki-plansheti-dlya-akrila-i-grafiki-dlya-masla/P-9128-Papka-Vostochnie-skazki-240h300/" TargetMode="External"/><Relationship Id="rId1010" Type="http://schemas.openxmlformats.org/officeDocument/2006/relationships/printerSettings" Target="../printerSettings/printerSettings1.bin"/><Relationship Id="rId299" Type="http://schemas.openxmlformats.org/officeDocument/2006/relationships/hyperlink" Target="https://content.liliya-holding.ru/price/Bloknoti-Sketchbuk/Bloknoti-dlya-eskizov/BL-2797-Sketches-Seriy-prujzina-sleva-120h170/" TargetMode="External"/><Relationship Id="rId727" Type="http://schemas.openxmlformats.org/officeDocument/2006/relationships/hyperlink" Target="https://content.liliya-holding.ru/price/Bumaga-i-karton/Karton-tonirovanniy-v-masse/KZ-7878-Karton-lavanda-200gr-A3/" TargetMode="External"/><Relationship Id="rId934" Type="http://schemas.openxmlformats.org/officeDocument/2006/relationships/hyperlink" Target="https://content.liliya-holding.ru/price/Al-bomi-plansheti-papki-dlya-akvareli-pasteley/Plansheti-dlya-markerov/PL-2216-Planshet-Devochka-A5/" TargetMode="External"/><Relationship Id="rId63" Type="http://schemas.openxmlformats.org/officeDocument/2006/relationships/hyperlink" Target="https://content.liliya-holding.ru/price/Elite-Art/Elite-Art-Akvarel-/PL-5415-Planshet-Iskushenie-230h230/" TargetMode="External"/><Relationship Id="rId159" Type="http://schemas.openxmlformats.org/officeDocument/2006/relationships/hyperlink" Target="https://content.liliya-holding.ru/price/Al-bomi-plansheti-bloknoti-dlya-eskizov/PL-3251-Planshet-Shri-Lanka-350h350/" TargetMode="External"/><Relationship Id="rId366" Type="http://schemas.openxmlformats.org/officeDocument/2006/relationships/hyperlink" Target="https://content.liliya-holding.ru/price/Bumaga-i-karton/Bumaga-Elit-Art-Akvarel--Torshon-Karton-dlya-akrila/Bumaga-akvarel-naya-Palazzo-Elit-Art/Slonovaya-kost-/BA-8584-Bumaga-Elit-Art-slonovaya-kost---300gr--400h600/" TargetMode="External"/><Relationship Id="rId573" Type="http://schemas.openxmlformats.org/officeDocument/2006/relationships/hyperlink" Target="https://content.liliya-holding.ru/price/Bumaga-i-karton/Bumaga-meshochnaya-kraft/Bumaga-meshochnaya-kraft-v-listah/BK-9148-Bumaga-dlya-eskizov-Grafit-A1-200gr/" TargetMode="External"/><Relationship Id="rId780" Type="http://schemas.openxmlformats.org/officeDocument/2006/relationships/hyperlink" Target="https://content.liliya-holding.ru/price/Dlya-detskogo-tvorchestva-i-hobbi/Karton-zvetnoy/NK-6383-PJar-ptitca-A4/" TargetMode="External"/><Relationship Id="rId226" Type="http://schemas.openxmlformats.org/officeDocument/2006/relationships/hyperlink" Target="https://content.liliya-holding.ru/price/Bloknoti-Sketchbuk/Bloknoti-Premium-vnutr.-blok--bumaga-dlya-pasteley-Palazzo-tisnenie-Holst-16/Bloknoti-Premium-A4/BPr4-DJ-Bloknot-Dark-jungle(temnie-djzungli)A4/" TargetMode="External"/><Relationship Id="rId433" Type="http://schemas.openxmlformats.org/officeDocument/2006/relationships/hyperlink" Target="https://content.liliya-holding.ru/price/Bumaga-i-karton/Bumaga-dlya-akvareli-i-pasteli/Bumaga-dlya-akvareli-i-pasteli-zvetnaya/BRSer-A4-Bumaga-Seraya-A4/" TargetMode="External"/><Relationship Id="rId878" Type="http://schemas.openxmlformats.org/officeDocument/2006/relationships/hyperlink" Target="https://content.liliya-holding.ru/price/Al-bomi-plansheti-papki-dlya-akvareli-pasteley/Plansheti/PL-7966-Planshet-Alaya-roza-A5/" TargetMode="External"/><Relationship Id="rId640" Type="http://schemas.openxmlformats.org/officeDocument/2006/relationships/hyperlink" Target="https://content.liliya-holding.ru/price/Dlya-detskogo-tvorchestva-i-hobbi/Bumaga-zvetnaya/ZKB-3399-Nabor-zvetnoy-krepirovannoi-200x50/" TargetMode="External"/><Relationship Id="rId738" Type="http://schemas.openxmlformats.org/officeDocument/2006/relationships/hyperlink" Target="https://content.liliya-holding.ru/price/Bumaga-i-karton/Karton-tonirovanniy-v-masse/KZA4sin.-Karton-siniy-200gr-A4/" TargetMode="External"/><Relationship Id="rId945" Type="http://schemas.openxmlformats.org/officeDocument/2006/relationships/hyperlink" Target="https://content.liliya-holding.ru/price/Al-bomi-plansheti-papki-dlya-akvareli-pasteley/Plansheti/POCh-A3-Planshet-Ochi-chyornie-A3/" TargetMode="External"/><Relationship Id="rId74" Type="http://schemas.openxmlformats.org/officeDocument/2006/relationships/hyperlink" Target="https://content.liliya-holding.ru/price/Elite-Art/Elite-Art-Akvarel-/PL-3275-Planshet-Valensiya-245h245/" TargetMode="External"/><Relationship Id="rId377" Type="http://schemas.openxmlformats.org/officeDocument/2006/relationships/hyperlink" Target="https://content.liliya-holding.ru/price/Bumaga-i-karton/Bumaga-Elit-Art-Akvarel--Torshon-Karton-dlya-akrila/Bumaga-dlya-akvareli-Elit-Art/BA-0878-Bumaga-Russkie-usad-bi-350h500/" TargetMode="External"/><Relationship Id="rId500" Type="http://schemas.openxmlformats.org/officeDocument/2006/relationships/hyperlink" Target="https://content.liliya-holding.ru/price/Bumaga-i-karton/Bumaga-dlya-pasteley-Palazzo-tisnenie-Holst-160gm--s-40-hlopka/Bumaga-dlya-pasteley-Palazzo-350h500/BRT-V3-Bumaga-Terracotta-terrakota-350h500/" TargetMode="External"/><Relationship Id="rId584" Type="http://schemas.openxmlformats.org/officeDocument/2006/relationships/hyperlink" Target="https://content.liliya-holding.ru/price/Bumaga-i-karton/Bumaga-s-vodyanim-znakom/BVZ-0646-Vodyanoy-znak-Piramida-palevaya-A3/" TargetMode="External"/><Relationship Id="rId805" Type="http://schemas.openxmlformats.org/officeDocument/2006/relationships/hyperlink" Target="https://content.liliya-holding.ru/price/Al-bomi-plansheti-papki-dlya-akvareli-pasteley/Papki-dlya-akvareli-dlya-guashi/P-6778-Papka-Slavniza-A3/" TargetMode="External"/><Relationship Id="rId5" Type="http://schemas.openxmlformats.org/officeDocument/2006/relationships/hyperlink" Target="https://content.liliya-holding.ru/price/DARK/BL-8932-Bloknot-DARK-A4/" TargetMode="External"/><Relationship Id="rId237" Type="http://schemas.openxmlformats.org/officeDocument/2006/relationships/hyperlink" Target="https://content.liliya-holding.ru/price/Bloknoti-Sketchbuk/Bloknoti-Premium-vnutr.-blok--bumaga-dlya-pasteley-Palazzo-tisnenie-Holst-16/Bloknoti-Premium-A4/BPr-6372-Bloknot-Snow(belosnejzniy)-A4/" TargetMode="External"/><Relationship Id="rId791" Type="http://schemas.openxmlformats.org/officeDocument/2006/relationships/hyperlink" Target="https://content.liliya-holding.ru/price/Al-bomi-plansheti-papki-dlya-akvareli-pasteley/Papki-dlya-akvareli-dlya-guashi/PA4-8-Papka-Mal-chik-i-nezabudki-A4/" TargetMode="External"/><Relationship Id="rId889" Type="http://schemas.openxmlformats.org/officeDocument/2006/relationships/hyperlink" Target="https://content.liliya-holding.ru/price/Al-bomi-plansheti-papki-dlya-akvareli-pasteley/Plansheti/PL4-20-Planshet-Palazzo-Frankfurt-A4/" TargetMode="External"/><Relationship Id="rId444" Type="http://schemas.openxmlformats.org/officeDocument/2006/relationships/hyperlink" Target="https://content.liliya-holding.ru/price/Bumaga-i-karton/Bumaga-dlya-akvareli-i-pasteli/Bumaga-dlya-akvareli-i-pasteli-zvetnaya/BRSK-A3-Bumaga-Slonovaya-kost--280gr-A3/" TargetMode="External"/><Relationship Id="rId651" Type="http://schemas.openxmlformats.org/officeDocument/2006/relationships/hyperlink" Target="https://content.liliya-holding.ru/price/Bumaga-i-karton/Bumaga-chertejznaya-vatman/Bumaga-chertejznaya-vatman-180-gr/BCh-0576-Vatman-180-gr-A2/" TargetMode="External"/><Relationship Id="rId749" Type="http://schemas.openxmlformats.org/officeDocument/2006/relationships/hyperlink" Target="https://content.liliya-holding.ru/price/Bumaga-i-karton/Karton-tonirovanniy-v-masse/KZ-7625-Karton-dim-300gr-A3/" TargetMode="External"/><Relationship Id="rId290" Type="http://schemas.openxmlformats.org/officeDocument/2006/relationships/hyperlink" Target="https://content.liliya-holding.ru/price/Bloknoti-Sketchbuk/Bloknoti-dlya-eskizov/BL-1660-Bloknot-dlya-zarisovok-160h200/" TargetMode="External"/><Relationship Id="rId304" Type="http://schemas.openxmlformats.org/officeDocument/2006/relationships/hyperlink" Target="https://content.liliya-holding.ru/price/Bloknoti-Sketchbuk/Bloknoti-dlya-eskizov/BL-2650-Sketches-Seriy-prujzina-sleva-A5/" TargetMode="External"/><Relationship Id="rId388" Type="http://schemas.openxmlformats.org/officeDocument/2006/relationships/hyperlink" Target="https://content.liliya-holding.ru/price/Bumaga-i-karton/Bumaga-dlya-akvareli-i-pasteli/Bumaga-dlya-akvareli-i-pasteli-belaya/Bumaga-risoval-naya-m.200-610h860-po-100l/" TargetMode="External"/><Relationship Id="rId511" Type="http://schemas.openxmlformats.org/officeDocument/2006/relationships/hyperlink" Target="https://content.liliya-holding.ru/price/Bumaga-i-karton/Bumaga-dlya-pasteley-Palazzo-tisnenie-Holst-160gm--s-40-hlopka/Bumaga-dlya-pasteley-Palazzo-500h700/BRI-B2-Bumaga-Icebeliy-led-500h700/" TargetMode="External"/><Relationship Id="rId609" Type="http://schemas.openxmlformats.org/officeDocument/2006/relationships/hyperlink" Target="https://content.liliya-holding.ru/price/Bumaga-i-karton/Bumaga-s-tisneniem/BTH-A2-Bumaga-s-tisneniem-Holst-A2/" TargetMode="External"/><Relationship Id="rId956" Type="http://schemas.openxmlformats.org/officeDocument/2006/relationships/hyperlink" Target="https://content.liliya-holding.ru/price/Al-bomi-plansheti-papki-dlya-akvareli-pasteley/Plansheti/PL-8909-Planshet-Tyoplie-zveta-A4/" TargetMode="External"/><Relationship Id="rId85" Type="http://schemas.openxmlformats.org/officeDocument/2006/relationships/hyperlink" Target="https://content.liliya-holding.ru/price/Dlya-detskogo-tvorchestva-i-hobbi/Al-bomi-dlya-risovaniya/Al-bomi-20-l/AL7328-20-Al-bom-hvost-i-zub-A4/" TargetMode="External"/><Relationship Id="rId150" Type="http://schemas.openxmlformats.org/officeDocument/2006/relationships/hyperlink" Target="https://content.liliya-holding.ru/price/Al-bomi-plansheti-bloknoti-dlya-eskizov/PL-6222-Planshet-Nebesniyi-slon-A5/" TargetMode="External"/><Relationship Id="rId595" Type="http://schemas.openxmlformats.org/officeDocument/2006/relationships/hyperlink" Target="https://content.liliya-holding.ru/price/Bumaga-i-karton/Bumaga-s-tisneniem/BTK-A4-Bumaga-s-tisneniem-Kojza-A4/" TargetMode="External"/><Relationship Id="rId816" Type="http://schemas.openxmlformats.org/officeDocument/2006/relationships/hyperlink" Target="https://content.liliya-holding.ru/price/Al-bomi-plansheti-papki-dlya-akvareli-pasteley/Papki-dlya-akvareli-dlya-guashi/P-1469-Papka-Ravnovesie-mira-A3/" TargetMode="External"/><Relationship Id="rId1001" Type="http://schemas.openxmlformats.org/officeDocument/2006/relationships/hyperlink" Target="https://content.liliya-holding.ru/price/Skorosshivateli-i-papki-dlya-bumag/Skorosshivateli-i-papki-dlya-bumag-melovannie/5S2-2444OR-Skorosshivatel--oranjzeviy/" TargetMode="External"/><Relationship Id="rId248" Type="http://schemas.openxmlformats.org/officeDocument/2006/relationships/hyperlink" Target="https://content.liliya-holding.ru/price/Bloknoti-Sketchbuk/Bloknoti-Premium-vnutr.-blok--bumaga-dlya-pasteley-Palazzo-tisnenie-Holst-16/Bloknoti-Premium-A5/BPr-I-Bloknot-Ice(beliy-led)-A5/" TargetMode="External"/><Relationship Id="rId455" Type="http://schemas.openxmlformats.org/officeDocument/2006/relationships/hyperlink" Target="https://content.liliya-holding.ru/price/Bumaga-i-karton/Bumaga-dlya-akvareli-i-pasteli/Bumaga-dlya-akvareli-s-dobavleniem-hlopka/BR-4630-Risoval-naya-50-hlopka-200gr-A3/" TargetMode="External"/><Relationship Id="rId662" Type="http://schemas.openxmlformats.org/officeDocument/2006/relationships/hyperlink" Target="https://content.liliya-holding.ru/price/Bumaga-i-karton/Bumaga-chertejznaya-vatman/Bumaga-chertejznaya-vatman-200-gr/Vatman-200gr-po-300l-610h860/" TargetMode="External"/><Relationship Id="rId12" Type="http://schemas.openxmlformats.org/officeDocument/2006/relationships/hyperlink" Target="https://content.liliya-holding.ru/price/Elite-Art/Elite-Art-Velour-paper/BV-5873-Nabor-zv.-bumagi-velour-350h500/" TargetMode="External"/><Relationship Id="rId108" Type="http://schemas.openxmlformats.org/officeDocument/2006/relationships/hyperlink" Target="https://content.liliya-holding.ru/price/Al-bomi-plansheti-papki-dlya-akvareli-pasteley/Al-bomi-dlya-pasteli-akvareli/AL-3572-Al-bom-Medoviy-veresk-225h225/" TargetMode="External"/><Relationship Id="rId315" Type="http://schemas.openxmlformats.org/officeDocument/2006/relationships/hyperlink" Target="https://content.liliya-holding.ru/price/Bloknoti-Sketchbuk/Bloknoti-dlya-eskizov/BL-2674-Sketches-Seriy-na-skleyke-A5/" TargetMode="External"/><Relationship Id="rId522" Type="http://schemas.openxmlformats.org/officeDocument/2006/relationships/hyperlink" Target="https://content.liliya-holding.ru/price/Bumaga-i-karton/Bumaga-dlya-pasteley-Palazzo-tisnenie-Holst-160gm--s-40-hlopka/Bumaga-dlya-pasteley-Palazzo-700h1000/BRBj-V1-Bumaga-Beaujolaisbojzole-700h1000/" TargetMode="External"/><Relationship Id="rId967" Type="http://schemas.openxmlformats.org/officeDocument/2006/relationships/hyperlink" Target="https://content.liliya-holding.ru/price/Bloknoti-Sketchbuk/Sketchbuk-Rimskie-kanikuli/Sketchbuk--Rimskie-kanikuli-A5/SB-4159-Sketchbuk-Korichnevaya-kojza-A5/" TargetMode="External"/><Relationship Id="rId96" Type="http://schemas.openxmlformats.org/officeDocument/2006/relationships/hyperlink" Target="https://content.liliya-holding.ru/price/Papki-dlya-chercheniya/Al-bomi-dlya-chercheniya/AL-8734-Al-bom-Burdjz-Halifa-A3/" TargetMode="External"/><Relationship Id="rId161" Type="http://schemas.openxmlformats.org/officeDocument/2006/relationships/hyperlink" Target="https://content.liliya-holding.ru/price/Al-bomi-plansheti-bloknoti-dlya-eskizov/PL-3213-Planshet-Shri-Lanka-A5/" TargetMode="External"/><Relationship Id="rId399" Type="http://schemas.openxmlformats.org/officeDocument/2006/relationships/hyperlink" Target="https://content.liliya-holding.ru/price/Bumaga-i-karton/Bumaga-dlya-akvareli-i-pasteli/Bumaga-dlya-akvareli-i-pasteli-zvetnaya/BR-9933-Bumaga-golubaya-A2-170gr/" TargetMode="External"/><Relationship Id="rId827" Type="http://schemas.openxmlformats.org/officeDocument/2006/relationships/hyperlink" Target="https://content.liliya-holding.ru/price/Al-bomi-plansheti-papki-dlya-akvareli-pasteley/Papki-dlya-akvareli-dlya-guashi/P-1707-Papka-Russkoe-pole-A3/" TargetMode="External"/><Relationship Id="rId259" Type="http://schemas.openxmlformats.org/officeDocument/2006/relationships/hyperlink" Target="https://content.liliya-holding.ru/price/Bloknoti-Sketchbuk/&#1041;&#1083;&#1086;&#1082;&#1085;&#1086;&#1090;&#1099;%20Travelling%20sketchbook/BL-5511-Sketchbuk-Granat-A4/" TargetMode="External"/><Relationship Id="rId466" Type="http://schemas.openxmlformats.org/officeDocument/2006/relationships/hyperlink" Target="https://content.liliya-holding.ru/price/Bumaga-i-karton/Bumaga-dlya-akvareli-i-pasteli/Bumaga-dlya-akvareli-s-dobavleniem-hlopka/BR-5504-Risoval-naya-50-hlopka-300gr-1500h5/" TargetMode="External"/><Relationship Id="rId673" Type="http://schemas.openxmlformats.org/officeDocument/2006/relationships/hyperlink" Target="https://content.liliya-holding.ru/price/Bumaga-i-karton/Kal-ka/Kal-ka-bumajznaya-40-gr/Kal-ka-bumajznaya-40-gr.-v-rulonah/KB-4109-Kalka-40-gr-%20625&#1093;10/" TargetMode="External"/><Relationship Id="rId880" Type="http://schemas.openxmlformats.org/officeDocument/2006/relationships/hyperlink" Target="https://content.liliya-holding.ru/price/Al-bomi-plansheti-papki-dlya-akvareli-pasteley/Plansheti/PL-5637-Planshet-Liloviy-djzaz-100h150/" TargetMode="External"/><Relationship Id="rId23" Type="http://schemas.openxmlformats.org/officeDocument/2006/relationships/hyperlink" Target="https://content.liliya-holding.ru/price/Elite-Art/Elite-Art-Akvarel-/P-4709-Papka-Korol-Olen-A4/" TargetMode="External"/><Relationship Id="rId119" Type="http://schemas.openxmlformats.org/officeDocument/2006/relationships/hyperlink" Target="https://content.liliya-holding.ru/price/Al-bomi-plansheti-papki-dlya-akvareli-pasteley/Al-bomi-dlya-pasteli-akvareli/PP4-sl.-Papka-Italiya-A4/" TargetMode="External"/><Relationship Id="rId326" Type="http://schemas.openxmlformats.org/officeDocument/2006/relationships/hyperlink" Target="https://content.liliya-holding.ru/price/Bumaga-i-karton/Bumaga-Elit-Art-Akvarel--Torshon-Karton-dlya-akrila/Bumaga-akvarel-naya-Palazzo-Elit-Art/Belaya/BA-8645-Bumaga-Elit-Art-200-gr-400h600/" TargetMode="External"/><Relationship Id="rId533" Type="http://schemas.openxmlformats.org/officeDocument/2006/relationships/hyperlink" Target="https://content.liliya-holding.ru/price/Bumaga-i-karton/Bumaga-dlya-pasteley-Palazzo-tisnenie-Holst-160gm--s-40-hlopka/Bumaga-dlya-pasteley-Palazzo-700h1000/BRL-V1-Bumaga-Latte-bejzeviy-700h1000/" TargetMode="External"/><Relationship Id="rId978" Type="http://schemas.openxmlformats.org/officeDocument/2006/relationships/hyperlink" Target="https://content.liliya-holding.ru/price/Bloknoti-Sketchbuk/Sketchbuk-Rimskie-kanikuli/Sketchbuk--Rimskie-kanikuli-A6/SB-6337-Sketchbuk-Bronzovaya-kojza-A6/" TargetMode="External"/><Relationship Id="rId740" Type="http://schemas.openxmlformats.org/officeDocument/2006/relationships/hyperlink" Target="https://content.liliya-holding.ru/price/Bumaga-i-karton/Karton-tonirovanniy-v-masse/KZA2sin.-Karton-siniy-200gr-A2/" TargetMode="External"/><Relationship Id="rId838" Type="http://schemas.openxmlformats.org/officeDocument/2006/relationships/hyperlink" Target="https://content.liliya-holding.ru/price/Dlya-detskogo-tvorchestva-i-hobbi/Papki-dlya-risovaniya/24066-Papka-Sasha-A3/" TargetMode="External"/><Relationship Id="rId172" Type="http://schemas.openxmlformats.org/officeDocument/2006/relationships/hyperlink" Target="https://content.liliya-holding.ru/price/Dlya-detskogo-tvorchestva-i-hobbi/Al-bomi-plansheti-nabori-dlya-origami/PO-6945-Al-bom-Basnya-A5/" TargetMode="External"/><Relationship Id="rId477" Type="http://schemas.openxmlformats.org/officeDocument/2006/relationships/hyperlink" Target="https://content.liliya-holding.ru/price/Bumaga-i-karton/Bumaga-dlya-pasteley-Palazzo-tisnenie-Holst-160gm--s-40-hlopka/Bumaga-dlya-pasteley-Palazzo-210h297/BRL-A4-Bumaga-Lattebejzeviy-A4/" TargetMode="External"/><Relationship Id="rId600" Type="http://schemas.openxmlformats.org/officeDocument/2006/relationships/hyperlink" Target="https://content.liliya-holding.ru/price/Bumaga-i-karton/Bumaga-s-tisneniem/BTS-1851-Bumaga-s-tisneniem-Skorlupa-620h940/" TargetMode="External"/><Relationship Id="rId684" Type="http://schemas.openxmlformats.org/officeDocument/2006/relationships/hyperlink" Target="https://content.liliya-holding.ru/price/Bumaga-i-karton/Kal-ka/Kal-ka-dlya-dizaynerskih-rabot/PGK-A4-Planshet-Dvorez-Pena-A4/" TargetMode="External"/><Relationship Id="rId337" Type="http://schemas.openxmlformats.org/officeDocument/2006/relationships/hyperlink" Target="https://content.liliya-holding.ru/price/Bumaga-i-karton/Bumaga-Elit-Art-Akvarel--Torshon-Karton-dlya-akrila/Bumaga-akvarel-naya-Palazzo-Elit-Art/Belaya/_BA-3788-Bumaga-Elit-Art-400-gr-350h500/" TargetMode="External"/><Relationship Id="rId891" Type="http://schemas.openxmlformats.org/officeDocument/2006/relationships/hyperlink" Target="https://content.liliya-holding.ru/price/Al-bomi-plansheti-papki-dlya-akvareli-pasteley/Plansheti/PL-3948-Planshet-pushistoe-schaste-200h200/" TargetMode="External"/><Relationship Id="rId905" Type="http://schemas.openxmlformats.org/officeDocument/2006/relationships/hyperlink" Target="https://content.liliya-holding.ru/price/Al-bomi-plansheti-papki-dlya-akvareli-pasteley/Plansheti/PA450-20-Planshet-K.Mone-Zveti-A4/" TargetMode="External"/><Relationship Id="rId989" Type="http://schemas.openxmlformats.org/officeDocument/2006/relationships/hyperlink" Target="https://content.liliya-holding.ru/price/Skorosshivateli-i-papki-dlya-bumag/Skorosshivateli-i-papki-dlya-bumag-melovannie/6S3-2444Kr-Papka-krasnaya/" TargetMode="External"/><Relationship Id="rId34" Type="http://schemas.openxmlformats.org/officeDocument/2006/relationships/hyperlink" Target="https://content.liliya-holding.ru/price/Elite-Art/Elite-Art-Akvarel-/PL-6369-Planshet-dlya-akvareli-Voron-200h200/" TargetMode="External"/><Relationship Id="rId544" Type="http://schemas.openxmlformats.org/officeDocument/2006/relationships/hyperlink" Target="https://content.liliya-holding.ru/price/Bumaga-i-karton/Bumaga-masshtabno-koordinatnaya/Bumaga-masshtabno-koordinatnaya-v-listah/PM-A2-Papka-s-masshtabno-koordinatnoy-A2/" TargetMode="External"/><Relationship Id="rId751" Type="http://schemas.openxmlformats.org/officeDocument/2006/relationships/hyperlink" Target="https://content.liliya-holding.ru/price/Bumaga-i-karton/Karton-tonirovanniy-v-masse/KZ-7588-Karton-dim-300gr-600&#1093;840/" TargetMode="External"/><Relationship Id="rId849" Type="http://schemas.openxmlformats.org/officeDocument/2006/relationships/hyperlink" Target="https://content.liliya-holding.ru/price/Papki-dlya-chercheniya/Papki-dlya-chercheniya/PCh4ShGr-Papka-dlya-chercheniya-A4/" TargetMode="External"/><Relationship Id="rId183" Type="http://schemas.openxmlformats.org/officeDocument/2006/relationships/hyperlink" Target="https://content.liliya-holding.ru/price/Dlya-detskogo-tvorchestva-i-hobbi/Al-bomi-plansheti-nabori-dlya-origami/PL-8413-Planshet-Schastlivie-zveta-A5/" TargetMode="External"/><Relationship Id="rId390" Type="http://schemas.openxmlformats.org/officeDocument/2006/relationships/hyperlink" Target="https://content.liliya-holding.ru/price/Bumaga-i-karton/Bumaga-dlya-akvareli-i-pasteli/Bumaga-dlya-akvareli-i-pasteli-belaya/BR-0354-Bumaga-risoval-naya-m.200-A4.200-A4/" TargetMode="External"/><Relationship Id="rId404" Type="http://schemas.openxmlformats.org/officeDocument/2006/relationships/hyperlink" Target="https://content.liliya-holding.ru/price/Bumaga-i-karton/Bumaga-dlya-akvareli-i-pasteli/Bumaga-dlya-akvareli-i-pasteli-zvetnaya/BRG-A3-Bumaga-Golubaya-A3/" TargetMode="External"/><Relationship Id="rId611" Type="http://schemas.openxmlformats.org/officeDocument/2006/relationships/hyperlink" Target="https://content.liliya-holding.ru/price/Bumaga-i-karton/Bumaga-s-tisneniem/BTH-A4-Bumaga-s-tisneniem-Holst-A4/" TargetMode="External"/><Relationship Id="rId250" Type="http://schemas.openxmlformats.org/officeDocument/2006/relationships/hyperlink" Target="https://content.liliya-holding.ru/price/Bloknoti-Sketchbuk/Bloknoti-Premium-vnutr.-blok--bumaga-dlya-pasteley-Palazzo-tisnenie-Holst-16/Bloknoti-Premium-A5/BPr-L-Bloknot-Latte(bejzeviy)-A5/" TargetMode="External"/><Relationship Id="rId488" Type="http://schemas.openxmlformats.org/officeDocument/2006/relationships/hyperlink" Target="https://content.liliya-holding.ru/price/Bumaga-i-karton/Bumaga-dlya-pasteley-Palazzo-tisnenie-Holst-160gm--s-40-hlopka/Bumaga-dlya-pasteley-Palazzo-350h500/BRS-V3-Bumaga-Cinnamon--koriza--350h500/" TargetMode="External"/><Relationship Id="rId695" Type="http://schemas.openxmlformats.org/officeDocument/2006/relationships/hyperlink" Target="https://content.liliya-holding.ru/price/Dlya-detskogo-tvorchestva-i-hobbi/Karton-beliy/NBK-8697-Nabor-Barashek-A5/" TargetMode="External"/><Relationship Id="rId709" Type="http://schemas.openxmlformats.org/officeDocument/2006/relationships/hyperlink" Target="https://content.liliya-holding.ru/price/Bumaga-i-karton/Karton-negruntovanniy/KNG-7560-karton-negruntovanniy-180h240/" TargetMode="External"/><Relationship Id="rId916" Type="http://schemas.openxmlformats.org/officeDocument/2006/relationships/hyperlink" Target="https://content.liliya-holding.ru/price/Al-bomi-plansheti-papki-dlya-akvareli-pasteley/Plansheti/PL-7877-Planshet-Mango-275h275/" TargetMode="External"/><Relationship Id="rId45" Type="http://schemas.openxmlformats.org/officeDocument/2006/relationships/hyperlink" Target="https://content.liliya-holding.ru/price/Elite-Art/Elite-Art-Akvarel-/PL-8295-Planshet-sinichka-150h250/" TargetMode="External"/><Relationship Id="rId110" Type="http://schemas.openxmlformats.org/officeDocument/2006/relationships/hyperlink" Target="https://content.liliya-holding.ru/price/Al-bomi-plansheti-papki-dlya-akvareli-pasteley/Al-bomi-dlya-pasteli-akvareli/APS3-Al-bom-Slonovaya-kost--A3/" TargetMode="External"/><Relationship Id="rId348" Type="http://schemas.openxmlformats.org/officeDocument/2006/relationships/hyperlink" Target="https://content.liliya-holding.ru/price/Bumaga-i-karton/Bumaga-Elit-Art-Akvarel--Torshon-Karton-dlya-akrila/Bumaga-akvarel-naya-Palazzo-Elit-Art/Rozovaya/BA-6641-Bumaga-Elit-Art-rozovaya-300-gr-210h300-/" TargetMode="External"/><Relationship Id="rId555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40-Bumaga-masshtabno-koordinatnaya-oranjzevaya-640h40/" TargetMode="External"/><Relationship Id="rId762" Type="http://schemas.openxmlformats.org/officeDocument/2006/relationships/hyperlink" Target="https://content.liliya-holding.ru/price/Dlya-detskogo-tvorchestva-i-hobbi/Karton-zvetnoy/NKZ203-3-Nabor-Natyurmort-A3/" TargetMode="External"/><Relationship Id="rId194" Type="http://schemas.openxmlformats.org/officeDocument/2006/relationships/hyperlink" Target="https://content.liliya-holding.ru/price/Bloknoti-Sketchbuk/Bloknoti-PALAZZO/BL-4555-Bloknot-PALAZZO-bumaga-risoval-naya-belaya-A4/" TargetMode="External"/><Relationship Id="rId208" Type="http://schemas.openxmlformats.org/officeDocument/2006/relationships/hyperlink" Target="https://content.liliya-holding.ru/price/Bloknoti-Sketchbuk/Bloknoti-Premium-vnutr.-blok--bumaga-dlya-pasteley-Palazzo-tisnenie-Holst-16/Bloknoti-Premium-A3/BPr3-GN-Bloknot-Graphite(grafit)-A3/" TargetMode="External"/><Relationship Id="rId415" Type="http://schemas.openxmlformats.org/officeDocument/2006/relationships/hyperlink" Target="https://content.liliya-holding.ru/price/Bumaga-i-karton/Bumaga-dlya-akvareli-i-pasteli/Bumaga-dlya-akvareli-i-pasteli-zvetnaya/BR-2855-Bumaga-Olivkovaya-A4/" TargetMode="External"/><Relationship Id="rId622" Type="http://schemas.openxmlformats.org/officeDocument/2006/relationships/hyperlink" Target="https://content.liliya-holding.ru/price/Bumaga-i-karton/Bumaga-Elit-Art-Akvarel--Torshon-Karton-dlya-akrila/Bumaga-torshon-Elit-Art/BT-4927-Bumaga-Torshon-500h700/" TargetMode="External"/><Relationship Id="rId261" Type="http://schemas.openxmlformats.org/officeDocument/2006/relationships/hyperlink" Target="https://content.liliya-holding.ru/price/Bloknoti-Sketchbuk/&#1041;&#1083;&#1086;&#1082;&#1085;&#1086;&#1090;&#1099;%20Travelling%20sketchbook/BL-9090-Sketchbuk-Siniy-A4/" TargetMode="External"/><Relationship Id="rId499" Type="http://schemas.openxmlformats.org/officeDocument/2006/relationships/hyperlink" Target="https://content.liliya-holding.ru/price/Bumaga-i-karton/Bumaga-dlya-pasteley-Palazzo-tisnenie-Holst-160gm--s-40-hlopka/Bumaga-dlya-pasteley-Palazzo-350h500/BP-6556-BumagaSnowbelosnejzniy-350h500/" TargetMode="External"/><Relationship Id="rId927" Type="http://schemas.openxmlformats.org/officeDocument/2006/relationships/hyperlink" Target="https://content.liliya-holding.ru/price/Papki-dlya-chercheniya/Plansheti-dlya-grafiki-i-chercheniya/PL-7106-Planshet-Malenkie-padostii-A5/" TargetMode="External"/><Relationship Id="rId56" Type="http://schemas.openxmlformats.org/officeDocument/2006/relationships/hyperlink" Target="https://content.liliya-holding.ru/price/Elite-Art/Elite-Art-Akvarel-/AL-3531-Al-bom-Tour-de-France-A4/" TargetMode="External"/><Relationship Id="rId359" Type="http://schemas.openxmlformats.org/officeDocument/2006/relationships/hyperlink" Target="https://content.liliya-holding.ru/price/Bumaga-i-karton/Bumaga-Elit-Art-Akvarel--Torshon-Karton-dlya-akrila/Bumaga-akvarel-naya-Palazzo-Elit-Art/Slonovaya-kost-/BA-8072-Bumaga-Elit-Art-slonovaya-kost---300gr--560h760/" TargetMode="External"/><Relationship Id="rId566" Type="http://schemas.openxmlformats.org/officeDocument/2006/relationships/hyperlink" Target="https://content.liliya-holding.ru/price/Bumaga-i-karton/Bumaga-meshochnaya-kraft/Bumaga-meshochnaya-kraft-v-listah/BE7366-Bumaga-dlya-eskizov-Palevaya-A2-200gr/" TargetMode="External"/><Relationship Id="rId773" Type="http://schemas.openxmlformats.org/officeDocument/2006/relationships/hyperlink" Target="https://content.liliya-holding.ru/price/Dlya-detskogo-tvorchestva-i-hobbi/Karton-zvetnoy/ZK-3619-Nabor-Kot-v-sapogah-A4/" TargetMode="External"/><Relationship Id="rId121" Type="http://schemas.openxmlformats.org/officeDocument/2006/relationships/hyperlink" Target="https://content.liliya-holding.ru/price/Al-bomi-plansheti-papki-dlya-akvareli-pasteley/Al-bomi-na-prujzine/AL-2916-Al-bom-Kentavr-Hiron-A4/" TargetMode="External"/><Relationship Id="rId219" Type="http://schemas.openxmlformats.org/officeDocument/2006/relationships/hyperlink" Target="https://content.liliya-holding.ru/price/Bloknoti-Sketchbuk/Bloknoti-Premium-vnutr.-blok--bumaga-dlya-pasteley-Palazzo-tisnenie-Holst-16/Bloknoti-Premium-A3/BRr3-T-Bloknot-Terracotta(terrakota)-30l-A3/" TargetMode="External"/><Relationship Id="rId426" Type="http://schemas.openxmlformats.org/officeDocument/2006/relationships/hyperlink" Target="https://content.liliya-holding.ru/price/Bumaga-i-karton/Bumaga-dlya-akvareli-i-pasteli/Bumaga-dlya-akvareli-i-pasteli-zvetnaya/BR-2545-Bumaga-Svetlo-rozovaya-A4/" TargetMode="External"/><Relationship Id="rId633" Type="http://schemas.openxmlformats.org/officeDocument/2006/relationships/hyperlink" Target="https://content.liliya-holding.ru/price/Dlya-detskogo-tvorchestva-i-hobbi/Bumaga-zvetnaya/ZB-1004-Nabor-Cheshirskiy-kot-A4/" TargetMode="External"/><Relationship Id="rId980" Type="http://schemas.openxmlformats.org/officeDocument/2006/relationships/hyperlink" Target="https://content.liliya-holding.ru/price/Bloknoti-Sketchbuk/Sketchbuk-Rimskie-kanikuli/Sketchbuk--Rimskie-kanikuli-A6/SB-5019-Sketchbuk-Seraya-kojza-A6/" TargetMode="External"/><Relationship Id="rId840" Type="http://schemas.openxmlformats.org/officeDocument/2006/relationships/hyperlink" Target="https://content.liliya-holding.ru/price/Dlya-detskogo-tvorchestva-i-hobbi/Papki-dlya-risovaniya/P-4470-Papka-Sasha-A5/" TargetMode="External"/><Relationship Id="rId938" Type="http://schemas.openxmlformats.org/officeDocument/2006/relationships/hyperlink" Target="https://content.liliya-holding.ru/price/Al-bomi-plansheti-papki-dlya-akvareli-pasteley/Plansheti-dlya-markerov/PL-1462-Planshet-dlya-markerov-A4/" TargetMode="External"/><Relationship Id="rId67" Type="http://schemas.openxmlformats.org/officeDocument/2006/relationships/hyperlink" Target="https://content.liliya-holding.ru/price/Elite-Art/Elite-Art-Akvarel-/PL-4439-Planshet--N-yu-York-180h240/" TargetMode="External"/><Relationship Id="rId272" Type="http://schemas.openxmlformats.org/officeDocument/2006/relationships/hyperlink" Target="https://content.liliya-holding.ru/price/Bloknoti-Sketchbuk/&#1041;&#1083;&#1086;&#1082;&#1085;&#1086;&#1090;&#1099;%20Travelling%20sketchbook/BL-9274-Sketchbuk-Chyorniy-120h170/" TargetMode="External"/><Relationship Id="rId577" Type="http://schemas.openxmlformats.org/officeDocument/2006/relationships/hyperlink" Target="https://content.liliya-holding.ru/price/Bumaga-i-karton/Bumaga-meshochnaya-kraft/Bumaga-meshochnaya-kraft-v-rulonchikah/BK-6174-Bumaga-kraft-420h20/" TargetMode="External"/><Relationship Id="rId700" Type="http://schemas.openxmlformats.org/officeDocument/2006/relationships/hyperlink" Target="https://content.liliya-holding.ru/price/Dlya-detskogo-tvorchestva-i-hobbi/Karton-beliy/NBK-9311-Nabor-Belyok-A4/" TargetMode="External"/><Relationship Id="rId132" Type="http://schemas.openxmlformats.org/officeDocument/2006/relationships/hyperlink" Target="https://content.liliya-holding.ru/price/Al-bomi-plansheti-bloknoti-dlya-eskizov/AL-5481-Al-bom-Arabchiki-A2/" TargetMode="External"/><Relationship Id="rId784" Type="http://schemas.openxmlformats.org/officeDocument/2006/relationships/hyperlink" Target="https://content.liliya-holding.ru/price/Al-bomi-plansheti-papki-dlya-akvareli-pasteley/Papki-dlya-akvareli-dlya-guashi/P-1647-Papka-Alisiya-A3/" TargetMode="External"/><Relationship Id="rId991" Type="http://schemas.openxmlformats.org/officeDocument/2006/relationships/hyperlink" Target="https://content.liliya-holding.ru/price/Skorosshivateli-i-papki-dlya-bumag/Skorosshivateli-i-papki-dlya-bumag-melovannie/P-3893-Papka-sinyaya/" TargetMode="External"/><Relationship Id="rId437" Type="http://schemas.openxmlformats.org/officeDocument/2006/relationships/hyperlink" Target="https://content.liliya-holding.ru/price/Bumaga-i-karton/Bumaga-dlya-akvareli-i-pasteli/Bumaga-dlya-akvareli-i-pasteli-zvetnaya/BRSn-A4-Bumaga-Sinyaya-A4/" TargetMode="External"/><Relationship Id="rId644" Type="http://schemas.openxmlformats.org/officeDocument/2006/relationships/hyperlink" Target="https://content.liliya-holding.ru/price/Dlya-detskogo-tvorchestva-i-hobbi/Bumaga-zvetnaya/ZBF-3450-Nabor-zvetnoy-fluoreszentnoy--A-4/" TargetMode="External"/><Relationship Id="rId851" Type="http://schemas.openxmlformats.org/officeDocument/2006/relationships/hyperlink" Target="https://content.liliya-holding.ru/price/Papki-dlya-chercheniya/Papki-dlya-chercheniya/3s63-Papka-shkol-naya-A3/" TargetMode="External"/><Relationship Id="rId283" Type="http://schemas.openxmlformats.org/officeDocument/2006/relationships/hyperlink" Target="https://content.liliya-holding.ru/price/Papki-dlya-chercheniya/Bloknoti-dlya-grafiki/BG-6260Bloknot-Sarevna-lebed-A4/" TargetMode="External"/><Relationship Id="rId490" Type="http://schemas.openxmlformats.org/officeDocument/2006/relationships/hyperlink" Target="https://content.liliya-holding.ru/price/Bumaga-i-karton/Bumaga-dlya-pasteley-Palazzo-tisnenie-Holst-160gm--s-40-hlopka/Bumaga-dlya-pasteley-Palazzo-350h500/BRDN-V3-Bumaga-Dark-night-tyomnaya-noch---350h500/" TargetMode="External"/><Relationship Id="rId504" Type="http://schemas.openxmlformats.org/officeDocument/2006/relationships/hyperlink" Target="https://content.liliya-holding.ru/price/Bumaga-i-karton/Bumaga-dlya-pasteley-Palazzo-tisnenie-Holst-160gm--s-40-hlopka/Bumaga-dlya-pasteley-Palazzo-500h700/BRBm-V2-Bumaga-Bluemarinegoluboy-500h700/" TargetMode="External"/><Relationship Id="rId711" Type="http://schemas.openxmlformats.org/officeDocument/2006/relationships/hyperlink" Target="https://content.liliya-holding.ru/price/Bumaga-i-karton/Karton-negruntovanniy/KNG-7607-karton-negruntovanniy-300h400/" TargetMode="External"/><Relationship Id="rId949" Type="http://schemas.openxmlformats.org/officeDocument/2006/relationships/hyperlink" Target="https://content.liliya-holding.ru/price/Al-bomi-plansheti-papki-dlya-akvareli-pasteley/Plansheti/PL-2995-Planshet-Provans-A4/" TargetMode="External"/><Relationship Id="rId78" Type="http://schemas.openxmlformats.org/officeDocument/2006/relationships/hyperlink" Target="https://content.liliya-holding.ru/price/Elite-Art/Elite-Art-Akvarel-/PL-3176-Planshet-Valensiya-A5/" TargetMode="External"/><Relationship Id="rId143" Type="http://schemas.openxmlformats.org/officeDocument/2006/relationships/hyperlink" Target="https://content.liliya-holding.ru/price/Al-bomi-plansheti-papki-dlya-akvareli-pasteley/Plansheti/PL-8871-Planshet-Arabesk-210h210/" TargetMode="External"/><Relationship Id="rId350" Type="http://schemas.openxmlformats.org/officeDocument/2006/relationships/hyperlink" Target="https://content.liliya-holding.ru/price/Bumaga-i-karton/Bumaga-Elit-Art-Akvarel--Torshon-Karton-dlya-akrila/Bumaga-akvarel-naya-Palazzo-Elit-Art/Rozovaya/BA-8553-Bumaga-Elit-Art-rozovaya-300-gr-400h600/" TargetMode="External"/><Relationship Id="rId588" Type="http://schemas.openxmlformats.org/officeDocument/2006/relationships/hyperlink" Target="https://content.liliya-holding.ru/price/Bumaga-i-karton/Bumaga-s-vodyanim-znakom/BVZ-0175-Vodyanoy-znak-Ryabinka-80-gr-250l-A3/" TargetMode="External"/><Relationship Id="rId795" Type="http://schemas.openxmlformats.org/officeDocument/2006/relationships/hyperlink" Target="https://content.liliya-holding.ru/price/Al-bomi-plansheti-papki-dlya-akvareli-pasteley/Papki-dlya-akvareli-dlya-guashi/P-2668-Papka-Moryachka--A3/" TargetMode="External"/><Relationship Id="rId809" Type="http://schemas.openxmlformats.org/officeDocument/2006/relationships/hyperlink" Target="https://content.liliya-holding.ru/price/Al-bomi-plansheti-papki-dlya-akvareli-pasteley/Papki-dlya-akvareli-dlya-guashi/PA3-10-Papka-Flora-A3/" TargetMode="External"/><Relationship Id="rId9" Type="http://schemas.openxmlformats.org/officeDocument/2006/relationships/hyperlink" Target="https://content.liliya-holding.ru/price/DARK/PL-2565-Planshet-DARK-A3/" TargetMode="External"/><Relationship Id="rId210" Type="http://schemas.openxmlformats.org/officeDocument/2006/relationships/hyperlink" Target="https://content.liliya-holding.ru/price/Bloknoti-Sketchbuk/Bloknoti-Premium-vnutr.-blok--bumaga-dlya-pasteley-Palazzo-tisnenie-Holst-16/Bloknoti-Premium-A3/BPr3-I-Bloknot-Ice(beliy-led)-30l-A3/" TargetMode="External"/><Relationship Id="rId448" Type="http://schemas.openxmlformats.org/officeDocument/2006/relationships/hyperlink" Target="https://content.liliya-holding.ru/price/Bumaga-i-karton/Bumaga-dlya-akvareli-i-pasteli/Bumaga-dlya-akvareli-i-pasteli-zvetnaya/BR-2606-Bumaga-tyomno-seraya-A3/" TargetMode="External"/><Relationship Id="rId655" Type="http://schemas.openxmlformats.org/officeDocument/2006/relationships/hyperlink" Target="https://content.liliya-holding.ru/price/Bumaga-i-karton/Bumaga-chertejznaya-vatman/Bumaga-chertejznaya-vatman-200-gr/BCh10-1200-Vatman-200gr-1200h10/" TargetMode="External"/><Relationship Id="rId862" Type="http://schemas.openxmlformats.org/officeDocument/2006/relationships/hyperlink" Target="https://content.liliya-holding.ru/price/Al-bomi-plansheti-papki-dlya-akvareli-pasteley/Plansheti/PL-3855-Planshet-Udacha-moryakov-230h350/" TargetMode="External"/><Relationship Id="rId294" Type="http://schemas.openxmlformats.org/officeDocument/2006/relationships/hyperlink" Target="https://content.liliya-holding.ru/price/Bloknoti-Sketchbuk/Bloknoti-dlya-eskizov/BL-2292-Bloknot-Arhitekturnaya-mozaika-A5/" TargetMode="External"/><Relationship Id="rId308" Type="http://schemas.openxmlformats.org/officeDocument/2006/relationships/hyperlink" Target="https://content.liliya-holding.ru/price/Bloknoti-Sketchbuk/Bloknoti-dlya-eskizov/BL-4576-Sketches-prujzina-sverhu-A4/" TargetMode="External"/><Relationship Id="rId515" Type="http://schemas.openxmlformats.org/officeDocument/2006/relationships/hyperlink" Target="https://content.liliya-holding.ru/price/Bumaga-i-karton/Bumaga-dlya-pasteley-Palazzo-tisnenie-Holst-160gm--s-40-hlopka/Bumaga-dlya-pasteley-Palazzo-500h700/BPr-8185-Bumaga-Night-blue-temno-siniy-500h700/" TargetMode="External"/><Relationship Id="rId722" Type="http://schemas.openxmlformats.org/officeDocument/2006/relationships/hyperlink" Target="https://content.liliya-holding.ru/price/Bumaga-i-karton/Karton-tonirovanniy-v-masse/KZA4roz-Karton-krasniy-200gr-A4/" TargetMode="External"/><Relationship Id="rId89" Type="http://schemas.openxmlformats.org/officeDocument/2006/relationships/hyperlink" Target="https://content.liliya-holding.ru/price/Dlya-detskogo-tvorchestva-i-hobbi/Al-bomi-dlya-risovaniya/Al-bomi-40-l/AL-7694-40-Al-bom-ozornie-kabanchiki-40-listov-A4/" TargetMode="External"/><Relationship Id="rId154" Type="http://schemas.openxmlformats.org/officeDocument/2006/relationships/hyperlink" Target="https://content.liliya-holding.ru/price/Al-bomi-plansheti-bloknoti-dlya-eskizov/PL-8390-Planshet-Nejznost--A5/" TargetMode="External"/><Relationship Id="rId361" Type="http://schemas.openxmlformats.org/officeDocument/2006/relationships/hyperlink" Target="https://content.liliya-holding.ru/price/Bumaga-i-karton/Bumaga-Elit-Art-Akvarel--Torshon-Karton-dlya-akrila/Bumaga-akvarel-naya-Palazzo-Elit-Art/Slonovaya-kost-/BA-6703-Bumaga-Elit-Art-slonovaya-kost--250gr--350h500/" TargetMode="External"/><Relationship Id="rId599" Type="http://schemas.openxmlformats.org/officeDocument/2006/relationships/hyperlink" Target="https://content.liliya-holding.ru/price/Bumaga-i-karton/Bumaga-s-tisneniem/BTS-5477-Bumaga-s-tisneniem-Skorlupa-280gr-A3/" TargetMode="External"/><Relationship Id="rId1005" Type="http://schemas.openxmlformats.org/officeDocument/2006/relationships/hyperlink" Target="https://content.liliya-holding.ru/price/Skorosshivateli-i-papki-dlya-bumag/Skorosshivateli-i-papki-dlya-bumag-melovannie/5S2-2444S-Skorosshivatel--siniy/" TargetMode="External"/><Relationship Id="rId459" Type="http://schemas.openxmlformats.org/officeDocument/2006/relationships/hyperlink" Target="https://content.liliya-holding.ru/price/Bumaga-i-karton/Bumaga-dlya-akvareli-i-pasteli/Bumaga-dlya-akvareli-s-dobavleniem-hlopka/BR-6024-Risoval-naya-70-hlopka-280gr-A3-5/" TargetMode="External"/><Relationship Id="rId666" Type="http://schemas.openxmlformats.org/officeDocument/2006/relationships/hyperlink" Target="https://content.liliya-holding.ru/price/Dlya-detskogo-tvorchestva-i-hobbi/Detskaya-pastel-/P-1882-Papka-Pugalo-A3/" TargetMode="External"/><Relationship Id="rId873" Type="http://schemas.openxmlformats.org/officeDocument/2006/relationships/hyperlink" Target="https://content.liliya-holding.ru/price/Al-bomi-plansheti-papki-dlya-akvareli-pasteley/Papki-plansheti-dlya-akrila-i-grafiki-dlya-masla/PL-2155-Planshet-Persidskie-skazki-240h300/" TargetMode="External"/><Relationship Id="rId16" Type="http://schemas.openxmlformats.org/officeDocument/2006/relationships/hyperlink" Target="https://content.liliya-holding.ru/price/Elite-Art/Elite-Art-Velour-paper/PL-5245-Planshet-s-zv.-bumagoy-velour-345h295/" TargetMode="External"/><Relationship Id="rId221" Type="http://schemas.openxmlformats.org/officeDocument/2006/relationships/hyperlink" Target="https://content.liliya-holding.ru/price/Bloknoti-Sketchbuk/Bloknoti-Premium-vnutr.-blok--bumaga-dlya-pasteley-Palazzo-tisnenie-Holst-16/Bloknoti-Premium-A4/BRr-6310-Bloknot-Beaujolais-(bojzole)-A4/" TargetMode="External"/><Relationship Id="rId319" Type="http://schemas.openxmlformats.org/officeDocument/2006/relationships/hyperlink" Target="https://content.liliya-holding.ru/price/Bloknoti-Sketchbuk/Bloknoti-dlya-eskizov/BL-4590-Sketches-na-skleyke-A5/" TargetMode="External"/><Relationship Id="rId526" Type="http://schemas.openxmlformats.org/officeDocument/2006/relationships/hyperlink" Target="https://content.liliya-holding.ru/price/Bumaga-i-karton/Bumaga-dlya-pasteley-Palazzo-tisnenie-Holst-160gm--s-40-hlopka/Bumaga-dlya-pasteley-Palazzo-700h1000/BPr-8048-Bumaga-Cloudy-sky--oblachnoe-nebo--700h1000/" TargetMode="External"/><Relationship Id="rId733" Type="http://schemas.openxmlformats.org/officeDocument/2006/relationships/hyperlink" Target="https://content.liliya-holding.ru/price/Bumaga-i-karton/Karton-tonirovanniy-v-masse/KZ-7755-Karton-oranj-200gr-600&#1093;840/" TargetMode="External"/><Relationship Id="rId940" Type="http://schemas.openxmlformats.org/officeDocument/2006/relationships/hyperlink" Target="https://content.liliya-holding.ru/price/Al-bomi-plansheti-papki-dlya-akvareli-pasteley/Plansheti/PB-A3-Planshet-Babochka-A3/" TargetMode="External"/><Relationship Id="rId165" Type="http://schemas.openxmlformats.org/officeDocument/2006/relationships/hyperlink" Target="https://content.liliya-holding.ru/price/Al-bomi-plansheti-bloknoti-dlya-eskizov/PL-1585-Planshet-Koshki-Zima-A5/" TargetMode="External"/><Relationship Id="rId372" Type="http://schemas.openxmlformats.org/officeDocument/2006/relationships/hyperlink" Target="https://content.liliya-holding.ru/price/Bumaga-i-karton/Bumaga-Elit-Art-Akvarel--Torshon-Karton-dlya-akrila/Bumaga-dlya-akvareli-Elit-Art/BA-5958-Bumaga-Chaynaya-pastoral--210h300/" TargetMode="External"/><Relationship Id="rId677" Type="http://schemas.openxmlformats.org/officeDocument/2006/relationships/hyperlink" Target="https://content.liliya-holding.ru/price/Bumaga-i-karton/Kal-ka/Kal-ka-bumajznaya-40-gr/Kal-ka-bumajznaya-40-gr.-v-rulonah/KB-4154-Kalka-40-gr-878&#1093;20/" TargetMode="External"/><Relationship Id="rId800" Type="http://schemas.openxmlformats.org/officeDocument/2006/relationships/hyperlink" Target="https://content.liliya-holding.ru/price/Al-bomi-plansheti-papki-dlya-akvareli-pasteley/Papki-dlya-akvareli-dlya-guashi/P-1883-Papka-Praskoviya-A3/" TargetMode="External"/><Relationship Id="rId232" Type="http://schemas.openxmlformats.org/officeDocument/2006/relationships/hyperlink" Target="https://content.liliya-holding.ru/price/Bloknoti-Sketchbuk/Bloknoti-Premium-vnutr.-blok--bumaga-dlya-pasteley-Palazzo-tisnenie-Holst-16/Bloknoti-Premium-A4/BPr4-Lv-Bloknot-Lavanda-(temno-rozoviy)-A4/" TargetMode="External"/><Relationship Id="rId884" Type="http://schemas.openxmlformats.org/officeDocument/2006/relationships/hyperlink" Target="https://content.liliya-holding.ru/price/Al-bomi-plansheti-papki-dlya-akvareli-pasteley/Plansheti/POP2-20-Planshet-Osenniy-prud-A2/" TargetMode="External"/><Relationship Id="rId27" Type="http://schemas.openxmlformats.org/officeDocument/2006/relationships/hyperlink" Target="https://content.liliya-holding.ru/price/Elite-Art/Elite-Art-Akvarel-/P-3863-Papka-Cerebryanaya-roza-A4/" TargetMode="External"/><Relationship Id="rId537" Type="http://schemas.openxmlformats.org/officeDocument/2006/relationships/hyperlink" Target="https://content.liliya-holding.ru/price/Bumaga-i-karton/Bumaga-dlya-pasteley-Palazzo-tisnenie-Holst-160gm--s-40-hlopka/Bumaga-dlya-pasteley-Palazzo-700h1000/BPR-B1-Bumaga-Red-krasniy-700h1000/" TargetMode="External"/><Relationship Id="rId744" Type="http://schemas.openxmlformats.org/officeDocument/2006/relationships/hyperlink" Target="https://content.liliya-holding.ru/price/Bumaga-i-karton/Karton-tonirovanniy-v-masse/KZ-2919-Karton-Slonovaya-kost-200gr-A2/" TargetMode="External"/><Relationship Id="rId951" Type="http://schemas.openxmlformats.org/officeDocument/2006/relationships/hyperlink" Target="https://content.liliya-holding.ru/price/Al-bomi-plansheti-papki-dlya-akvareli-pasteley/Plansheti/PPG-A3-Planshet-Sladkie-gryozi-A3/" TargetMode="External"/><Relationship Id="rId80" Type="http://schemas.openxmlformats.org/officeDocument/2006/relationships/hyperlink" Target="https://content.liliya-holding.ru/price/Elite-Art/Elite-Art-Akvarel-/PL-1806-Planshet-Serebryaniy-svet-Oranienbauma-A4/" TargetMode="External"/><Relationship Id="rId176" Type="http://schemas.openxmlformats.org/officeDocument/2006/relationships/hyperlink" Target="https://content.liliya-holding.ru/price/Dlya-detskogo-tvorchestva-i-hobbi/Al-bomi-plansheti-nabori-dlya-origami/PO-9180-Nabor-Zabavnaya-panda-A4/" TargetMode="External"/><Relationship Id="rId383" Type="http://schemas.openxmlformats.org/officeDocument/2006/relationships/hyperlink" Target="https://content.liliya-holding.ru/price/Bumaga-i-karton/Bumaga-dlya-akvareli-i-pasteli/Bumaga-dlya-akvareli-i-pasteli-belaya/BA-2460-Bumaga-akvarel-naya-molochnaya-m.200-A4-50l/" TargetMode="External"/><Relationship Id="rId590" Type="http://schemas.openxmlformats.org/officeDocument/2006/relationships/hyperlink" Target="https://content.liliya-holding.ru/price/Bumaga-i-karton/Bumaga-s-tisneniem/BTD-A2-Bumaga-s-tisneniem-Derevo-A2/" TargetMode="External"/><Relationship Id="rId604" Type="http://schemas.openxmlformats.org/officeDocument/2006/relationships/hyperlink" Target="https://content.liliya-holding.ru/price/Bumaga-i-karton/Bumaga-s-tisneniem/BTS-2804-Bumaga-s-tisneniem-skorlupa-palevaya-200-gr--620h940/" TargetMode="External"/><Relationship Id="rId811" Type="http://schemas.openxmlformats.org/officeDocument/2006/relationships/hyperlink" Target="https://content.liliya-holding.ru/price/Al-bomi-plansheti-papki-dlya-akvareli-pasteley/Papki-dlya-akvareli-dlya-guashi/P-7225-Papka-Hloya-A2/" TargetMode="External"/><Relationship Id="rId243" Type="http://schemas.openxmlformats.org/officeDocument/2006/relationships/hyperlink" Target="https://content.liliya-holding.ru/price/Bloknoti-Sketchbuk/Bloknoti-Premium-vnutr.-blok--bumaga-dlya-pasteley-Palazzo-tisnenie-Holst-16/Bloknoti-Premium-A5/BPr-S-Bloknot-Cinnamon(koriza)-na-A5/" TargetMode="External"/><Relationship Id="rId450" Type="http://schemas.openxmlformats.org/officeDocument/2006/relationships/hyperlink" Target="https://content.liliya-holding.ru/price/Bumaga-i-karton/Bumaga-dlya-akvareli-i-pasteli/Bumaga-dlya-akvareli-i-pasteli-zvetnaya/BRF-A1-Bumaga-Fuksiya-600h840/" TargetMode="External"/><Relationship Id="rId688" Type="http://schemas.openxmlformats.org/officeDocument/2006/relationships/hyperlink" Target="https://content.liliya-holding.ru/price/Bumaga-i-karton/Kal-ka/Kal-ka-pod-karandash/BChP-4736-Kal-ka-pod-karandash-880h10/" TargetMode="External"/><Relationship Id="rId895" Type="http://schemas.openxmlformats.org/officeDocument/2006/relationships/hyperlink" Target="https://content.liliya-holding.ru/price/Al-bomi-plansheti-papki-dlya-akvareli-pasteley/Plansheti/PL-7942-Planshet-Rozoviy-sad-A5/" TargetMode="External"/><Relationship Id="rId909" Type="http://schemas.openxmlformats.org/officeDocument/2006/relationships/hyperlink" Target="https://content.liliya-holding.ru/price/Al-bomi-plansheti-papki-dlya-akvareli-pasteley/Plansheti/PLGB-A3-Planshet-Beyrut-A3/" TargetMode="External"/><Relationship Id="rId38" Type="http://schemas.openxmlformats.org/officeDocument/2006/relationships/hyperlink" Target="https://content.liliya-holding.ru/price/Elite-Art/Elite-Art-Akvarel-/PL-9612-Planshet-Kolibri-c-cvetami-120h120/" TargetMode="External"/><Relationship Id="rId103" Type="http://schemas.openxmlformats.org/officeDocument/2006/relationships/hyperlink" Target="https://content.liliya-holding.ru/price/Al-bomi-plansheti-papki-dlya-akvareli-pasteley/Al-bomi-dlya-pasteli-akvareli/AL-0441-Al-bom-Russkoe-pole-250h350/" TargetMode="External"/><Relationship Id="rId310" Type="http://schemas.openxmlformats.org/officeDocument/2006/relationships/hyperlink" Target="https://content.liliya-holding.ru/price/Bloknoti-Sketchbuk/Bloknoti-dlya-eskizov/BL-4637-Sketches-prujzina-sverhu-A5/" TargetMode="External"/><Relationship Id="rId548" Type="http://schemas.openxmlformats.org/officeDocument/2006/relationships/hyperlink" Target="https://content.liliya-holding.ru/price/Bumaga-i-karton/Bumaga-masshtabno-koordinatnaya/Bumaga-masshtabno-koordinatnaya-v-rulonchikah/Bumaga-masshtabno-koordinatnaya-GOLUBAYa/BMk640-20g-Bumaga-masshtabno-koordinatnaya-golub.-640h20/" TargetMode="External"/><Relationship Id="rId755" Type="http://schemas.openxmlformats.org/officeDocument/2006/relationships/hyperlink" Target="https://content.liliya-holding.ru/price/Bumaga-i-karton/Karton-tonirovanniy-v-masse/KZ-7502-Karton-molochniy-300gr-A1/" TargetMode="External"/><Relationship Id="rId962" Type="http://schemas.openxmlformats.org/officeDocument/2006/relationships/hyperlink" Target="https://content.liliya-holding.ru/price/Al-bomi-plansheti-papki-dlya-akvareli-pasteley/Plansheti/PL-6457-Planshet-Solyoniy-veter-Venezii-A3/" TargetMode="External"/><Relationship Id="rId91" Type="http://schemas.openxmlformats.org/officeDocument/2006/relationships/hyperlink" Target="https://content.liliya-holding.ru/price/Dlya-detskogo-tvorchestva-i-hobbi/Al-bomi-dlya-risovaniya/Al-bomi-40-l/AL007-40-Al-bom-L-vyata-40-listov-A4/" TargetMode="External"/><Relationship Id="rId187" Type="http://schemas.openxmlformats.org/officeDocument/2006/relationships/hyperlink" Target="https://content.liliya-holding.ru/price/Bloknoti-Sketchbuk/Bloknoti--New-Style/BKNS-A4-Bloknot-New-Style-A4-krasniy/" TargetMode="External"/><Relationship Id="rId394" Type="http://schemas.openxmlformats.org/officeDocument/2006/relationships/hyperlink" Target="https://content.liliya-holding.ru/price/Bumaga-i-karton/Bumaga-dlya-akvareli-i-pasteli/Bumaga-dlya-akvareli-i-pasteli-belaya/BR-0236-Bumaga-risoval-naya-m.300-A4/" TargetMode="External"/><Relationship Id="rId408" Type="http://schemas.openxmlformats.org/officeDocument/2006/relationships/hyperlink" Target="https://content.liliya-holding.ru/price/Bumaga-i-karton/Bumaga-dlya-akvareli-i-pasteli/Bumaga-dlya-akvareli-i-pasteli-zvetnaya/BRZ-A1-Bumaga-Zelyonaya-600h840/" TargetMode="External"/><Relationship Id="rId615" Type="http://schemas.openxmlformats.org/officeDocument/2006/relationships/hyperlink" Target="https://content.liliya-holding.ru/price/Bumaga-i-karton/Bumaga-s-tisneniem/BT-0271-Bumaga-s-tisneniem-Lyon-paleviy-A4/" TargetMode="External"/><Relationship Id="rId822" Type="http://schemas.openxmlformats.org/officeDocument/2006/relationships/hyperlink" Target="https://content.liliya-holding.ru/price/Al-bomi-plansheti-papki-dlya-akvareli-pasteley/Papki-dlya-akvareli-dlya-guashi/P-1746-Papka-Siren--A3-300gr/" TargetMode="External"/><Relationship Id="rId254" Type="http://schemas.openxmlformats.org/officeDocument/2006/relationships/hyperlink" Target="https://content.liliya-holding.ru/price/Bloknoti-Sketchbuk/Bloknoti-Premium-vnutr.-blok--bumaga-dlya-pasteley-Palazzo-tisnenie-Holst-16/Bloknoti-Premium-A5/BRr-6235-Bloknot-Red(krasniy)-A5/" TargetMode="External"/><Relationship Id="rId699" Type="http://schemas.openxmlformats.org/officeDocument/2006/relationships/hyperlink" Target="https://content.liliya-holding.ru/price/Dlya-detskogo-tvorchestva-i-hobbi/Karton-beliy/NBK10-A4-Nabor-Skazka-A4/" TargetMode="External"/><Relationship Id="rId49" Type="http://schemas.openxmlformats.org/officeDocument/2006/relationships/hyperlink" Target="https://content.liliya-holding.ru/price/Elite-Art/Elite-Art-Akvarel-/PL-8257-Planshet-filin-A4/" TargetMode="External"/><Relationship Id="rId114" Type="http://schemas.openxmlformats.org/officeDocument/2006/relationships/hyperlink" Target="https://content.liliya-holding.ru/price/Al-bomi-plansheti-papki-dlya-akvareli-pasteley/Al-bomi-dlya-pasteli-akvareli/P-3916-Papka-Pastel-niy-klass-A3/" TargetMode="External"/><Relationship Id="rId461" Type="http://schemas.openxmlformats.org/officeDocument/2006/relationships/hyperlink" Target="https://content.liliya-holding.ru/price/Bumaga-i-karton/Bumaga-dlya-akvareli-i-pasteli/Bumaga-dlya-akvareli-s-dobavleniem-hlopka/BR-5959-Risoval-naya-70-hlopka-280gr-600&#1093;840-5/" TargetMode="External"/><Relationship Id="rId559" Type="http://schemas.openxmlformats.org/officeDocument/2006/relationships/hyperlink" Target="https://content.liliya-holding.ru/price/Bumaga-i-karton/Bumaga-meshochnaya-kraft/Bumaga-meshochnaya-kraft-v-listah/BEP2-20-Bumaga-dlya-eskizov-Palazzo-A2/" TargetMode="External"/><Relationship Id="rId766" Type="http://schemas.openxmlformats.org/officeDocument/2006/relationships/hyperlink" Target="https://content.liliya-holding.ru/price/Dlya-detskogo-tvorchestva-i-hobbi/Karton-zvetnoy/ZK-3510-Nabor-Krolich-ya-nora-A4/" TargetMode="External"/><Relationship Id="rId198" Type="http://schemas.openxmlformats.org/officeDocument/2006/relationships/hyperlink" Target="https://content.liliya-holding.ru/price/Bloknoti-Sketchbuk/Bloknoti-PALAZZO/BL-2575-Bloknot-PALAZZO-kraft-bumaga-207h207/" TargetMode="External"/><Relationship Id="rId321" Type="http://schemas.openxmlformats.org/officeDocument/2006/relationships/hyperlink" Target="https://content.liliya-holding.ru/price/Bloknoti-Sketchbuk/Bloknoti-znaki/Bl-3432-vozdyh-100&#1093;140/" TargetMode="External"/><Relationship Id="rId419" Type="http://schemas.openxmlformats.org/officeDocument/2006/relationships/hyperlink" Target="https://content.liliya-holding.ru/price/Bumaga-i-karton/Bumaga-dlya-akvareli-i-pasteli/Bumaga-dlya-akvareli-i-pasteli-zvetnaya/BR-8011-Bumaga-Svetlo-korichnevaya-600h840/" TargetMode="External"/><Relationship Id="rId626" Type="http://schemas.openxmlformats.org/officeDocument/2006/relationships/hyperlink" Target="https://content.liliya-holding.ru/price/Dlya-detskogo-tvorchestva-i-hobbi/Bumaga-zvetnaya/ZB-3474-Nabor-Kotik-A5/" TargetMode="External"/><Relationship Id="rId973" Type="http://schemas.openxmlformats.org/officeDocument/2006/relationships/hyperlink" Target="https://content.liliya-holding.ru/price/Bloknoti-Sketchbuk/Sketchbuk-Rimskie-kanikuli/Sketchbuk--Rimskie-kanikuli-A5/SB-5279-Sketchbuk-Serebristaya-kojza-A5/" TargetMode="External"/><Relationship Id="rId833" Type="http://schemas.openxmlformats.org/officeDocument/2006/relationships/hyperlink" Target="https://content.liliya-holding.ru/price/Dlya-detskogo-tvorchestva-i-hobbi/Papki-dlya-risovaniya/P-8394-Papka-Lyubasha-A4/" TargetMode="External"/><Relationship Id="rId265" Type="http://schemas.openxmlformats.org/officeDocument/2006/relationships/hyperlink" Target="https://content.liliya-holding.ru/price/Bloknoti-Sketchbuk/&#1041;&#1083;&#1086;&#1082;&#1085;&#1086;&#1090;&#1099;%20Travelling%20sketchbook/BL-5597-Sketchbuk-Siniy-A5/" TargetMode="External"/><Relationship Id="rId472" Type="http://schemas.openxmlformats.org/officeDocument/2006/relationships/hyperlink" Target="https://content.liliya-holding.ru/price/Bumaga-i-karton/Bumaga-dlya-pasteley-Palazzo-tisnenie-Holst-160gm--s-40-hlopka/Bumaga-dlya-pasteley-Palazzo-210h297/BPDJ-A4-A4-Bumaga-Dark-jungle-tyomnie-djzungli--A4/" TargetMode="External"/><Relationship Id="rId900" Type="http://schemas.openxmlformats.org/officeDocument/2006/relationships/hyperlink" Target="https://content.liliya-holding.ru/price/Al-bomi-plansheti-papki-dlya-akvareli-pasteley/Plansheti/PL-7980-Planshet-Chaynaya-roza-A5/" TargetMode="External"/><Relationship Id="rId125" Type="http://schemas.openxmlformats.org/officeDocument/2006/relationships/hyperlink" Target="https://content.liliya-holding.ru/price/Al-bomi-plansheti-papki-dlya-akvareli-pasteley/Al-bomi-na-prujzine/ALPt-A2-Al-bom-Peterburgskie-tayni-A2/" TargetMode="External"/><Relationship Id="rId332" Type="http://schemas.openxmlformats.org/officeDocument/2006/relationships/hyperlink" Target="https://content.liliya-holding.ru/price/Bumaga-i-karton/Bumaga-Elit-Art-Akvarel--Torshon-Karton-dlya-akrila/Bumaga-akvarel-naya-Palazzo-Elit-Art/Belaya/BA-6764-Bumaga-Elit-Art-300-gr-210h300/" TargetMode="External"/><Relationship Id="rId777" Type="http://schemas.openxmlformats.org/officeDocument/2006/relationships/hyperlink" Target="https://content.liliya-holding.ru/price/Dlya-detskogo-tvorchestva-i-hobbi/Karton-zvetnoy/NK-9755-Nabor-Flamingo-A5/" TargetMode="External"/><Relationship Id="rId984" Type="http://schemas.openxmlformats.org/officeDocument/2006/relationships/hyperlink" Target="https://content.liliya-holding.ru/price/Bloknoti-Sketchbuk/Sketchbuk-Rimskie-kanikuli/Sketchbuk--Rimskie-kanikuli-A6/SB-4050-Sketchbuk-Tyomno-sinyaya-kojza-A6/" TargetMode="External"/><Relationship Id="rId637" Type="http://schemas.openxmlformats.org/officeDocument/2006/relationships/hyperlink" Target="https://content.liliya-holding.ru/price/Dlya-detskogo-tvorchestva-i-hobbi/Bumaga-zvetnaya/ZB-8776-Nabor-Konki-A4/" TargetMode="External"/><Relationship Id="rId844" Type="http://schemas.openxmlformats.org/officeDocument/2006/relationships/hyperlink" Target="https://content.liliya-holding.ru/price/Papki-dlya-chercheniya/Papki-dlya-chercheniya/PCh3SGr-Papka-dlya-chercheniya-A3/" TargetMode="External"/><Relationship Id="rId276" Type="http://schemas.openxmlformats.org/officeDocument/2006/relationships/hyperlink" Target="https://content.liliya-holding.ru/price/Bloknoti-Sketchbuk/&#1041;&#1083;&#1086;&#1082;&#1085;&#1086;&#1090;&#1099;%20Travelling%20sketchbook/BL-3978-Sketchbuk-Chyorniy-300h300/" TargetMode="External"/><Relationship Id="rId483" Type="http://schemas.openxmlformats.org/officeDocument/2006/relationships/hyperlink" Target="https://content.liliya-holding.ru/price/Bumaga-i-karton/Bumaga-dlya-pasteley-Palazzo-tisnenie-Holst-160gm--s-40-hlopka/Bumaga-dlya-pasteley-Palazzo-210h297/BPT-A4-Bumaga-Terracotta-terrakota-A4/" TargetMode="External"/><Relationship Id="rId690" Type="http://schemas.openxmlformats.org/officeDocument/2006/relationships/hyperlink" Target="https://content.liliya-holding.ru/price/Bumaga-i-karton/Kal-ka/Kal-ka-pod-karandash/BPCh-880-Kal-ka-pod-karandash-880h40/" TargetMode="External"/><Relationship Id="rId704" Type="http://schemas.openxmlformats.org/officeDocument/2006/relationships/hyperlink" Target="https://content.liliya-holding.ru/price/Dlya-detskogo-tvorchestva-i-hobbi/Karton-beliy/NBK-7267-Nabor-Veseliy-May-A4/" TargetMode="External"/><Relationship Id="rId911" Type="http://schemas.openxmlformats.org/officeDocument/2006/relationships/hyperlink" Target="https://content.liliya-holding.ru/price/Al-bomi-plansheti-papki-dlya-akvareli-pasteley/Plansheti/PL-7409-Planshet-Romantika-starogo-doma-A4/" TargetMode="External"/><Relationship Id="rId40" Type="http://schemas.openxmlformats.org/officeDocument/2006/relationships/hyperlink" Target="https://content.liliya-holding.ru/price/Elite-Art/Elite-Art-Akvarel-/PL-6963-Planshet-kond-golubA5/" TargetMode="External"/><Relationship Id="rId136" Type="http://schemas.openxmlformats.org/officeDocument/2006/relationships/hyperlink" Target="https://content.liliya-holding.ru/price/Al-bomi-plansheti-bloknoti-dlya-eskizov/AL-6857-Al-bom-Kotyata-A4/" TargetMode="External"/><Relationship Id="rId343" Type="http://schemas.openxmlformats.org/officeDocument/2006/relationships/hyperlink" Target="https://content.liliya-holding.ru/price/Bumaga-i-karton/Bumaga-Elit-Art-Akvarel--Torshon-Karton-dlya-akrila/Bumaga-akvarel-naya-Palazzo-Elit-Art/Golubaya/BA-6467-Bumaga-Elit-Art-golubaya-300-gr-560h760/" TargetMode="External"/><Relationship Id="rId550" Type="http://schemas.openxmlformats.org/officeDocument/2006/relationships/hyperlink" Target="https://content.liliya-holding.ru/price/Bumaga-i-karton/Bumaga-masshtabno-koordinatnaya/Bumaga-masshtabno-koordinatnaya-v-rulonchikah/Bumaga-masshtabno-koordinatnaya-GOLUBAYa/BMk878-10g-Bumaga-masshtabno-koordinatnaya-golub.-878h10/" TargetMode="External"/><Relationship Id="rId788" Type="http://schemas.openxmlformats.org/officeDocument/2006/relationships/hyperlink" Target="https://content.liliya-holding.ru/price/Al-bomi-plansheti-papki-dlya-akvareli-pasteley/Papki-dlya-akvareli-dlya-guashi/PA2-20-Papka-Balet-A2/" TargetMode="External"/><Relationship Id="rId995" Type="http://schemas.openxmlformats.org/officeDocument/2006/relationships/hyperlink" Target="https://content.liliya-holding.ru/price/Skorosshivateli-i-papki-dlya-bumag/Skorosshivateli-i-papki-dlya-bumag-melovannie/5S2-2444ZEL-Skorosshivatel--zelyoniy/" TargetMode="External"/><Relationship Id="rId203" Type="http://schemas.openxmlformats.org/officeDocument/2006/relationships/hyperlink" Target="https://content.liliya-holding.ru/price/Bloknoti-Sketchbuk/Bloknoti-Premium-vnutr.-blok--bumaga-dlya-pasteley-Palazzo-tisnenie-Holst-16/Bloknoti-Premium-A3/BPr-6334-Bloknot-Beaujolais(bojzole)-A3/" TargetMode="External"/><Relationship Id="rId648" Type="http://schemas.openxmlformats.org/officeDocument/2006/relationships/hyperlink" Target="https://content.liliya-holding.ru/price/Bumaga-i-karton/Bumaga-chyornaya/BTV-A4-Bumaga-Vlack-A4/" TargetMode="External"/><Relationship Id="rId855" Type="http://schemas.openxmlformats.org/officeDocument/2006/relationships/hyperlink" Target="https://content.liliya-holding.ru/price/Al-bomi-plansheti-papki-dlya-akvareli-pasteley/Plansheti/PL-3794-Planshet-Arabskiy-kofe-230h350/" TargetMode="External"/><Relationship Id="rId287" Type="http://schemas.openxmlformats.org/officeDocument/2006/relationships/hyperlink" Target="https://content.liliya-holding.ru/price/Bloknoti-Sketchbuk/Bloknoti-dlya-eskizov/BN-2305-Bloknot-Kolonna-A3/" TargetMode="External"/><Relationship Id="rId410" Type="http://schemas.openxmlformats.org/officeDocument/2006/relationships/hyperlink" Target="https://content.liliya-holding.ru/price/Bumaga-i-karton/Bumaga-dlya-akvareli-i-pasteli/Bumaga-dlya-akvareli-i-pasteli-zvetnaya/BRZ-A3-Bumaga-Zelyonaya-A3/" TargetMode="External"/><Relationship Id="rId494" Type="http://schemas.openxmlformats.org/officeDocument/2006/relationships/hyperlink" Target="https://content.liliya-holding.ru/price/Bumaga-i-karton/Bumaga-dlya-pasteley-Palazzo-tisnenie-Holst-160gm--s-40-hlopka/Bumaga-dlya-pasteley-Palazzo-350h500/BRL-V3-Bumaga-Lattebejzeviy-350h500/" TargetMode="External"/><Relationship Id="rId508" Type="http://schemas.openxmlformats.org/officeDocument/2006/relationships/hyperlink" Target="https://content.liliya-holding.ru/price/Bumaga-i-karton/Bumaga-dlya-pasteley-Palazzo-tisnenie-Holst-160gm--s-40-hlopka/Bumaga-dlya-pasteley-Palazzo-500h700/BRDN-V2-Bumaga-Dark-night-tyomnaya-noch---500h700/" TargetMode="External"/><Relationship Id="rId715" Type="http://schemas.openxmlformats.org/officeDocument/2006/relationships/hyperlink" Target="https://content.liliya-holding.ru/price/Bumaga-i-karton/Karton-tonirovanniy-v-masse/KZA3jzel.-Karton-jzyoltiy-200gr-A3/" TargetMode="External"/><Relationship Id="rId922" Type="http://schemas.openxmlformats.org/officeDocument/2006/relationships/hyperlink" Target="https://content.liliya-holding.ru/price/Papki-dlya-chercheniya/Plansheti-dlya-grafiki-i-chercheniya/PL-9711-Planshet-Poeziya-A4/" TargetMode="External"/><Relationship Id="rId147" Type="http://schemas.openxmlformats.org/officeDocument/2006/relationships/hyperlink" Target="https://content.liliya-holding.ru/price/Al-bomi-plansheti-bloknoti-dlya-eskizov/PL-3312-Planshet-Paporotnik-A4/" TargetMode="External"/><Relationship Id="rId354" Type="http://schemas.openxmlformats.org/officeDocument/2006/relationships/hyperlink" Target="https://content.liliya-holding.ru/price/Bumaga-i-karton/Bumaga-Elit-Art-Akvarel--Torshon-Karton-dlya-akrila/Bumaga-akvarel-naya-Palazzo-Elit-Art/Rozovaya/BA-3603-Bumaga-Elit-Art-rozovaya-400-gr-400h600/" TargetMode="External"/><Relationship Id="rId799" Type="http://schemas.openxmlformats.org/officeDocument/2006/relationships/hyperlink" Target="https://content.liliya-holding.ru/price/Al-bomi-plansheti-papki-dlya-akvareli-pasteley/Papki-dlya-akvareli-dlya-guashi/P-5576-Papka-Ol-ga-A4/" TargetMode="External"/><Relationship Id="rId51" Type="http://schemas.openxmlformats.org/officeDocument/2006/relationships/hyperlink" Target="https://content.liliya-holding.ru/price/Elite-Art/Elite-Art-Akvarel-/AL-9038-Al-bom-Gobelenoviy-salon-208h280/" TargetMode="External"/><Relationship Id="rId561" Type="http://schemas.openxmlformats.org/officeDocument/2006/relationships/hyperlink" Target="https://content.liliya-holding.ru/price/Bumaga-i-karton/Bumaga-meshochnaya-kraft/Bumaga-meshochnaya-kraft-v-listah/BEP4-20-Bumaga-dlya-eskizov-Palazzo-A4/" TargetMode="External"/><Relationship Id="rId659" Type="http://schemas.openxmlformats.org/officeDocument/2006/relationships/hyperlink" Target="https://content.liliya-holding.ru/price/Bumaga-i-karton/Bumaga-chertejznaya-vatman/Bumaga-chertejznaya-vatman-200-gr/BCh-0590-Vatman-200gr-A3/" TargetMode="External"/><Relationship Id="rId866" Type="http://schemas.openxmlformats.org/officeDocument/2006/relationships/hyperlink" Target="https://content.liliya-holding.ru/price/Al-bomi-plansheti-papki-dlya-akvareli-pasteley/Plansheti/PL-0380-Planshet-Russkoe-pole-A5/" TargetMode="External"/><Relationship Id="rId214" Type="http://schemas.openxmlformats.org/officeDocument/2006/relationships/hyperlink" Target="https://content.liliya-holding.ru/price/Bloknoti-Sketchbuk/Bloknoti-Premium-vnutr.-blok--bumaga-dlya-pasteley-Palazzo-tisnenie-Holst-16/Bloknoti-Premium-A3/BPr-8321-BloknotNight-blue(temno-siniy)A3/" TargetMode="External"/><Relationship Id="rId298" Type="http://schemas.openxmlformats.org/officeDocument/2006/relationships/hyperlink" Target="https://content.liliya-holding.ru/price/Bloknoti-Sketchbuk/Bloknoti-dlya-eskizov/BL-2599-Sketches-Seriy-prujzina-sverhu-120h170/" TargetMode="External"/><Relationship Id="rId421" Type="http://schemas.openxmlformats.org/officeDocument/2006/relationships/hyperlink" Target="https://content.liliya-holding.ru/price/Bumaga-i-karton/Bumaga-dlya-akvareli-i-pasteli/Bumaga-dlya-akvareli-i-pasteli-zvetnaya/BR-8059-Bumaga-Svetlo-korichnevaya-A3/" TargetMode="External"/><Relationship Id="rId519" Type="http://schemas.openxmlformats.org/officeDocument/2006/relationships/hyperlink" Target="https://content.liliya-holding.ru/price/Bumaga-i-karton/Bumaga-dlya-pasteley-Palazzo-tisnenie-Holst-160gm--s-40-hlopka/Bumaga-dlya-pasteley-Palazzo-500h700/BP-6525-Bumaga-Snow-belosnejzniy-500h700/" TargetMode="External"/><Relationship Id="rId158" Type="http://schemas.openxmlformats.org/officeDocument/2006/relationships/hyperlink" Target="https://content.liliya-holding.ru/price/Al-bomi-plansheti-papki-dlya-akvareli-pasteley/Plansheti/PL-0526-Planshet-Tenistaya-alleya-A5/" TargetMode="External"/><Relationship Id="rId726" Type="http://schemas.openxmlformats.org/officeDocument/2006/relationships/hyperlink" Target="https://content.liliya-holding.ru/price/Bumaga-i-karton/Karton-tonirovanniy-v-masse/KZ-7892-Karton-lavanda-200gr-A4/" TargetMode="External"/><Relationship Id="rId933" Type="http://schemas.openxmlformats.org/officeDocument/2006/relationships/hyperlink" Target="https://content.liliya-holding.ru/price/Al-bomi-plansheti-papki-dlya-akvareli-pasteley/Plansheti-dlya-kalligrafii/PL-2315-Planshet-dlya-kalligrafii-A5/" TargetMode="External"/><Relationship Id="rId1009" Type="http://schemas.openxmlformats.org/officeDocument/2006/relationships/hyperlink" Target="https://content.liliya-holding.ru/price/Skorosshivateli-i-papki-dlya-bumag/Skorosshivateli-i-papki-dlya-bumag-nemelovannie/3S2-2444-Skorosshivatel--400-gr-beliy-nemelovanniy/" TargetMode="External"/><Relationship Id="rId62" Type="http://schemas.openxmlformats.org/officeDocument/2006/relationships/hyperlink" Target="https://content.liliya-holding.ru/price/Elite-Art/Elite-Art-Akvarel-/PL-8898-Planshet--Dobroe-utro-Milan/" TargetMode="External"/><Relationship Id="rId365" Type="http://schemas.openxmlformats.org/officeDocument/2006/relationships/hyperlink" Target="https://content.liliya-holding.ru/price/Bumaga-i-karton/Bumaga-Elit-Art-Akvarel--Torshon-Karton-dlya-akrila/Bumaga-akvarel-naya-Palazzo-Elit-Art/Slonovaya-kost-/BA-2255-Bumaga-Elit-Art-slonovaya-kost---300gr--350h500/" TargetMode="External"/><Relationship Id="rId572" Type="http://schemas.openxmlformats.org/officeDocument/2006/relationships/hyperlink" Target="https://content.liliya-holding.ru/price/Bumaga-i-karton/Bumaga-meshochnaya-kraft/Bumaga-meshochnaya-kraft-v-listah/BK-4517-Bumaga-kraft-600h840/" TargetMode="External"/><Relationship Id="rId225" Type="http://schemas.openxmlformats.org/officeDocument/2006/relationships/hyperlink" Target="https://content.liliya-holding.ru/price/Bloknoti-Sketchbuk/Bloknoti-Premium-vnutr.-blok--bumaga-dlya-pasteley-Palazzo-tisnenie-Holst-16/Bloknoti-Premium-A4/BPr-8284-Bloknot-Cloudy-sky(oblachnoe-nebo)A4/" TargetMode="External"/><Relationship Id="rId432" Type="http://schemas.openxmlformats.org/officeDocument/2006/relationships/hyperlink" Target="https://content.liliya-holding.ru/price/Bumaga-i-karton/Bumaga-dlya-akvareli-i-pasteli/Bumaga-dlya-akvareli-i-pasteli-zvetnaya/BRS-A3-Bumaga-Seraya-A3/" TargetMode="External"/><Relationship Id="rId877" Type="http://schemas.openxmlformats.org/officeDocument/2006/relationships/hyperlink" Target="https://content.liliya-holding.ru/price/Al-bomi-plansheti-papki-dlya-akvareli-pasteley/Plansheti/PLAR-A4-Planshet-Alaya-roza-A4/" TargetMode="External"/><Relationship Id="rId737" Type="http://schemas.openxmlformats.org/officeDocument/2006/relationships/hyperlink" Target="https://content.liliya-holding.ru/price/Bumaga-i-karton/Karton-tonirovanniy-v-masse/KZ-8097-Karton-svetlo-korich-200gr-600x840/" TargetMode="External"/><Relationship Id="rId944" Type="http://schemas.openxmlformats.org/officeDocument/2006/relationships/hyperlink" Target="https://content.liliya-holding.ru/price/Al-bomi-plansheti-papki-dlya-akvareli-pasteley/Plansheti/PL-1661-Planshet-Vostochniy-veter-A4/" TargetMode="External"/><Relationship Id="rId73" Type="http://schemas.openxmlformats.org/officeDocument/2006/relationships/hyperlink" Target="https://content.liliya-holding.ru/price/Elite-Art/Elite-Art-Akvarel-/PL-1487-Planshet-Pavil-on-katal-noy-gorki-A4/" TargetMode="External"/><Relationship Id="rId169" Type="http://schemas.openxmlformats.org/officeDocument/2006/relationships/hyperlink" Target="https://content.liliya-holding.ru/price/Al-bomi-plansheti-bloknoti-dlya-eskizov/PL-1523-Planshet-Koshki-Osen--A5/" TargetMode="External"/><Relationship Id="rId376" Type="http://schemas.openxmlformats.org/officeDocument/2006/relationships/hyperlink" Target="https://content.liliya-holding.ru/price/Bumaga-i-karton/Bumaga-Elit-Art-Akvarel--Torshon-Karton-dlya-akrila/Bumaga-dlya-akvareli-Elit-Art/BA-0847-Bumaga-Russkie-usad-bi-A4/" TargetMode="External"/><Relationship Id="rId583" Type="http://schemas.openxmlformats.org/officeDocument/2006/relationships/hyperlink" Target="https://content.liliya-holding.ru/price/Bumaga-i-karton/Bumaga-s-vodyanim-znakom/BVZ-2902-Vodyanoy-znak-Piki-100gr-250-gr-A3/" TargetMode="External"/><Relationship Id="rId790" Type="http://schemas.openxmlformats.org/officeDocument/2006/relationships/hyperlink" Target="https://content.liliya-holding.ru/price/Al-bomi-plansheti-papki-dlya-akvareli-pasteley/Papki-dlya-akvareli-dlya-guashi/P-1481-Papka-Kitayskiy-Peyzajz-A2/" TargetMode="External"/><Relationship Id="rId804" Type="http://schemas.openxmlformats.org/officeDocument/2006/relationships/hyperlink" Target="https://content.liliya-holding.ru/price/Al-bomi-plansheti-papki-dlya-akvareli-pasteley/Papki-dlya-akvareli-dlya-guashi/P-6754-Papka-Slavniza-A2/" TargetMode="External"/><Relationship Id="rId4" Type="http://schemas.openxmlformats.org/officeDocument/2006/relationships/hyperlink" Target="https://content.liliya-holding.ru/price/DARK/BL-8956-Bloknot-DARK-A3/" TargetMode="External"/><Relationship Id="rId236" Type="http://schemas.openxmlformats.org/officeDocument/2006/relationships/hyperlink" Target="https://content.liliya-holding.ru/price/Bloknoti-Sketchbuk/Bloknoti-Premium-vnutr.-blok--bumaga-dlya-pasteley-Palazzo-tisnenie-Holst-16/Bloknoti-Premium-A4/BPr4-S-Bloknot-Sand(pesochniy)-A4/" TargetMode="External"/><Relationship Id="rId443" Type="http://schemas.openxmlformats.org/officeDocument/2006/relationships/hyperlink" Target="https://content.liliya-holding.ru/price/Bumaga-i-karton/Bumaga-dlya-akvareli-i-pasteli/Bumaga-dlya-akvareli-i-pasteli-zvetnaya/BRSK-A2-Bumaga-Slonovaya-kost--280gr-A2/" TargetMode="External"/><Relationship Id="rId650" Type="http://schemas.openxmlformats.org/officeDocument/2006/relationships/hyperlink" Target="https://content.liliya-holding.ru/price/Bumaga-i-karton/Bumaga-chertejznaya-vatman/Bumaga-chertejznaya-vatman-180-gr/BCh-0569-Vatman-180-gr-A3/" TargetMode="External"/><Relationship Id="rId888" Type="http://schemas.openxmlformats.org/officeDocument/2006/relationships/hyperlink" Target="https://content.liliya-holding.ru/price/Al-bomi-plansheti-papki-dlya-akvareli-pasteley/Plansheti/PL-1856-Planshet-Palazzo-Rozi-A4/" TargetMode="External"/><Relationship Id="rId303" Type="http://schemas.openxmlformats.org/officeDocument/2006/relationships/hyperlink" Target="https://content.liliya-holding.ru/price/Bloknoti-Sketchbuk/Bloknoti-dlya-eskizov/BL-2636-Sketches-Seriy-prujzina-sverhu-A5/" TargetMode="External"/><Relationship Id="rId748" Type="http://schemas.openxmlformats.org/officeDocument/2006/relationships/hyperlink" Target="file:///\\192.168.0.243\Database\1&#1057;\&#1064;&#1072;&#1073;&#1083;&#1086;&#1085;\content.liliya-holding.ru\price\Bumaga-i-karton\Karton-tonirovanniy-v-masse\KZ-7649-Karton-dim-300gr-A4" TargetMode="External"/><Relationship Id="rId955" Type="http://schemas.openxmlformats.org/officeDocument/2006/relationships/hyperlink" Target="https://content.liliya-holding.ru/price/Al-bomi-plansheti-papki-dlya-akvareli-pasteley/Plansheti/PL-8886-Planshet-Tyoplie-zveta-A3/" TargetMode="External"/><Relationship Id="rId84" Type="http://schemas.openxmlformats.org/officeDocument/2006/relationships/hyperlink" Target="https://content.liliya-holding.ru/price/Elite-Art/Elite-Art-Akril/PL-8475-Neskuchniy-vecher-A4/" TargetMode="External"/><Relationship Id="rId387" Type="http://schemas.openxmlformats.org/officeDocument/2006/relationships/hyperlink" Target="https://content.liliya-holding.ru/price/Bumaga-i-karton/Bumaga-dlya-akvareli-i-pasteli/Bumaga-dlya-akvareli-i-pasteli-belaya/BA-2781-Bumaga-akvarel-naya-molochnaya-m.300-A4-po-50-l/" TargetMode="External"/><Relationship Id="rId510" Type="http://schemas.openxmlformats.org/officeDocument/2006/relationships/hyperlink" Target="https://content.liliya-holding.ru/price/Bumaga-i-karton/Bumaga-dlya-pasteley-Palazzo-tisnenie-Holst-160gm--s-40-hlopka/Bumaga-dlya-pasteley-Palazzo-500h700/BRGN-V2-Bumaga-Groundcherniy-500h700/" TargetMode="External"/><Relationship Id="rId594" Type="http://schemas.openxmlformats.org/officeDocument/2006/relationships/hyperlink" Target="https://content.liliya-holding.ru/price/Bumaga-i-karton/Bumaga-s-tisneniem/BTK-A3-Bumaga-s-tisneniem-Kojza-A3/" TargetMode="External"/><Relationship Id="rId608" Type="http://schemas.openxmlformats.org/officeDocument/2006/relationships/hyperlink" Target="https://content.liliya-holding.ru/price/Bumaga-i-karton/Bumaga-s-tisneniem/BTH-1820-Bumaga-s-tisneniem-Holst-620h940/" TargetMode="External"/><Relationship Id="rId815" Type="http://schemas.openxmlformats.org/officeDocument/2006/relationships/hyperlink" Target="https://content.liliya-holding.ru/price/Al-bomi-plansheti-papki-dlya-akvareli-pasteley/Papki-dlya-akvareli-dlya-guashi/P-1483-Papka-Ravnovesie-mira-A2/" TargetMode="External"/><Relationship Id="rId247" Type="http://schemas.openxmlformats.org/officeDocument/2006/relationships/hyperlink" Target="https://content.liliya-holding.ru/price/Bloknoti-Sketchbuk/Bloknoti-Premium-vnutr.-blok--bumaga-dlya-pasteley-Palazzo-tisnenie-Holst-16/Bloknoti-Premium-A5/BPr%20GN%20Bloknot%20Ground(cherniy)%20A5/" TargetMode="External"/><Relationship Id="rId899" Type="http://schemas.openxmlformats.org/officeDocument/2006/relationships/hyperlink" Target="https://content.liliya-holding.ru/price/Al-bomi-plansheti-papki-dlya-akvareli-pasteley/Plansheti/PLChR-A4-Planshet-Chaynaya-roza-A4/" TargetMode="External"/><Relationship Id="rId1000" Type="http://schemas.openxmlformats.org/officeDocument/2006/relationships/hyperlink" Target="https://content.liliya-holding.ru/price/Skorosshivateli-i-papki-dlya-bumag/Skorosshivateli-i-papki-dlya-bumag-melovannie/SK-2063-skorosshivatel--limonniy/" TargetMode="External"/><Relationship Id="rId107" Type="http://schemas.openxmlformats.org/officeDocument/2006/relationships/hyperlink" Target="https://content.liliya-holding.ru/price/Al-bomi-plansheti-papki-dlya-akvareli-pasteley/Al-bomi-dlya-pasteli-akvareli/APAq-A2-Al-bom--Aquamarine-360h480/" TargetMode="External"/><Relationship Id="rId454" Type="http://schemas.openxmlformats.org/officeDocument/2006/relationships/hyperlink" Target="https://content.liliya-holding.ru/price/Bumaga-i-karton/Bumaga-dlya-akvareli-i-pasteli/Bumaga-dlya-akvareli-s-dobavleniem-hlopka/BR-4654-Risoval-naya-50-hlopka-200gr-A4/" TargetMode="External"/><Relationship Id="rId661" Type="http://schemas.openxmlformats.org/officeDocument/2006/relationships/hyperlink" Target="https://content.liliya-holding.ru/price/Bumaga-i-karton/Bumaga-chertejznaya-vatman/Bumaga-chertejznaya-vatman-200-gr/BCh-5811-Vatman-200gr-po-30l--610h860/" TargetMode="External"/><Relationship Id="rId759" Type="http://schemas.openxmlformats.org/officeDocument/2006/relationships/hyperlink" Target="https://content.liliya-holding.ru/price/Dlya-detskogo-tvorchestva-i-hobbi/Karton-zvetnoy/PK-1463-Nabor-Dobrie-serdza-A2/" TargetMode="External"/><Relationship Id="rId966" Type="http://schemas.openxmlformats.org/officeDocument/2006/relationships/hyperlink" Target="https://content.liliya-holding.ru/price/Bloknoti-Sketchbuk/Sketchbuk-Rimskie-kanikuli/Sketchbuk--Rimskie-kanikuli-A5/SB-6078-Sketchbuk-Izumrudnaya-kojza-A5/" TargetMode="External"/><Relationship Id="rId11" Type="http://schemas.openxmlformats.org/officeDocument/2006/relationships/hyperlink" Target="https://content.liliya-holding.ru/price/DARK/PL-8857-Planshet-DARK-A5/" TargetMode="External"/><Relationship Id="rId314" Type="http://schemas.openxmlformats.org/officeDocument/2006/relationships/hyperlink" Target="https://content.liliya-holding.ru/price/Bloknoti-Sketchbuk/Bloknoti-dlya-eskizov/BL-2735-Sketches-Seriy-na-skleyke-A4/" TargetMode="External"/><Relationship Id="rId398" Type="http://schemas.openxmlformats.org/officeDocument/2006/relationships/hyperlink" Target="https://content.liliya-holding.ru/price/Bumaga-i-karton/Bumaga-dlya-akvareli-i-pasteli/Bumaga-dlya-akvareli-i-pasteli-belaya/BR5-1500-Bumaga-risoval-naya-m.200-15m-h5m/" TargetMode="External"/><Relationship Id="rId521" Type="http://schemas.openxmlformats.org/officeDocument/2006/relationships/hyperlink" Target="https://content.liliya-holding.ru/price/Bumaga-i-karton/Bumaga-dlya-pasteley-Palazzo-tisnenie-Holst-160gm--s-40-hlopka/Bumaga-dlya-pasteley-Palazzo-700h1000/BRA-V1-Bumaga-Asheskorichneviy-700h1000/" TargetMode="External"/><Relationship Id="rId619" Type="http://schemas.openxmlformats.org/officeDocument/2006/relationships/hyperlink" Target="https://content.liliya-holding.ru/price/Bumaga-i-karton/Bumaga-s-tisneniem/BT-9937-Bumaga-s-tisneniem-Lyon-pal-260gr-A4/" TargetMode="External"/><Relationship Id="rId95" Type="http://schemas.openxmlformats.org/officeDocument/2006/relationships/hyperlink" Target="https://content.liliya-holding.ru/price/Papki-dlya-chercheniya/Al-bomi-dlya-chercheniya/AL-3657-Al-bom-Bashnya-210h315/" TargetMode="External"/><Relationship Id="rId160" Type="http://schemas.openxmlformats.org/officeDocument/2006/relationships/hyperlink" Target="https://content.liliya-holding.ru/price/Al-bomi-plansheti-bloknoti-dlya-eskizov/PL-3237-Planshet-Shri-Lanka-A4/" TargetMode="External"/><Relationship Id="rId826" Type="http://schemas.openxmlformats.org/officeDocument/2006/relationships/hyperlink" Target="https://content.liliya-holding.ru/price/Al-bomi-plansheti-papki-dlya-akvareli-pasteley/Papki-dlya-akvareli-dlya-guashi/PSMH-A4-Papka-Samomu-malen-komu-hudojzniku-A4/" TargetMode="External"/><Relationship Id="rId258" Type="http://schemas.openxmlformats.org/officeDocument/2006/relationships/hyperlink" Target="https://content.liliya-holding.ru/price/Bloknoti-Sketchbuk/&#1041;&#1083;&#1086;&#1082;&#1085;&#1086;&#1090;&#1099;%20Travelling%20sketchbook/BL-9076-Sketchbuk-Shokolad-A3/" TargetMode="External"/><Relationship Id="rId465" Type="http://schemas.openxmlformats.org/officeDocument/2006/relationships/hyperlink" Target="https://content.liliya-holding.ru/price/Bumaga-i-karton/Bumaga-dlya-akvareli-i-pasteli/Bumaga-dlya-akvareli-s-dobavleniem-hlopka/BR-6086-Risoval-naya-50-hlopka-300gr-A1-5/" TargetMode="External"/><Relationship Id="rId672" Type="http://schemas.openxmlformats.org/officeDocument/2006/relationships/hyperlink" Target="https://content.liliya-holding.ru/price/Bumaga-i-karton/Kal-ka/Kal-ka-bumajznaya-40-gr/Kal-ka-bumajznaya-40-gr.-v-rulonah/KB-4093-Kalka-40-gr-420&#1093;40/" TargetMode="External"/><Relationship Id="rId22" Type="http://schemas.openxmlformats.org/officeDocument/2006/relationships/hyperlink" Target="https://content.liliya-holding.ru/price/Elite-Art/Elite-Art-Akvarel-/P-4723-Papka-Korol%20Olen-A3/" TargetMode="External"/><Relationship Id="rId118" Type="http://schemas.openxmlformats.org/officeDocument/2006/relationships/hyperlink" Target="https://content.liliya-holding.ru/price/Al-bomi-plansheti-papki-dlya-akvareli-pasteley/Al-bomi-dlya-pasteli-akvareli/PPF-A3-Papka-Fuksiya-A3/" TargetMode="External"/><Relationship Id="rId325" Type="http://schemas.openxmlformats.org/officeDocument/2006/relationships/hyperlink" Target="https://content.liliya-holding.ru/price/Bumaga-i-karton/Bumaga-Elit-Art-Akvarel--Torshon-Karton-dlya-akrila/Bumaga-akvarel-naya-Palazzo-Elit-Art/Belaya/_BA-2040-Bumaga-Elit-Art-200-gr-350h500/" TargetMode="External"/><Relationship Id="rId532" Type="http://schemas.openxmlformats.org/officeDocument/2006/relationships/hyperlink" Target="https://content.liliya-holding.ru/price/Bumaga-i-karton/Bumaga-dlya-pasteley-Palazzo-tisnenie-Holst-160gm--s-40-hlopka/Bumaga-dlya-pasteley-Palazzo-700h1000/BPr-0021-Bumaga-Immature-pistachio-nezrelaya-fistashka-700h1000/" TargetMode="External"/><Relationship Id="rId977" Type="http://schemas.openxmlformats.org/officeDocument/2006/relationships/hyperlink" Target="https://content.liliya-holding.ru/price/Bloknoti-Sketchbuk/Sketchbuk-Rimskie-kanikuli/Sketchbuk--Rimskie-kanikuli-A6/SB-6252-Sketchbuk-Biryuzovaya-kojza-A6/" TargetMode="External"/><Relationship Id="rId171" Type="http://schemas.openxmlformats.org/officeDocument/2006/relationships/hyperlink" Target="https://content.liliya-holding.ru/price/Dlya-detskogo-tvorchestva-i-hobbi/Al-bomi-plansheti-nabori-dlya-origami/PO-9166-Al-bom-Basnya-A4/" TargetMode="External"/><Relationship Id="rId837" Type="http://schemas.openxmlformats.org/officeDocument/2006/relationships/hyperlink" Target="https://content.liliya-holding.ru/price/Dlya-detskogo-tvorchestva-i-hobbi/Papki-dlya-risovaniya/P-4495-Papka-Masha-A5/" TargetMode="External"/><Relationship Id="rId269" Type="http://schemas.openxmlformats.org/officeDocument/2006/relationships/hyperlink" Target="https://content.liliya-holding.ru/price/Bloknoti-Sketchbuk/&#1041;&#1083;&#1086;&#1082;&#1085;&#1086;&#1090;&#1099;%20Travelling%20sketchbook/BL-9199-Sketchbuk-Krasniy-A6/" TargetMode="External"/><Relationship Id="rId476" Type="http://schemas.openxmlformats.org/officeDocument/2006/relationships/hyperlink" Target="https://content.liliya-holding.ru/price/Bumaga-i-karton/Bumaga-dlya-pasteley-Palazzo-tisnenie-Holst-160gm--s-40-hlopka/Bumaga-dlya-pasteley-Palazzo-210h297/BRI-A4-Bumaga-Icebeliy-led-A4/" TargetMode="External"/><Relationship Id="rId683" Type="http://schemas.openxmlformats.org/officeDocument/2006/relationships/hyperlink" Target="https://content.liliya-holding.ru/price/Bumaga-i-karton/Kal-ka/Kal-ka-dlya-dizaynerskih-rabot/PGK-A3-Planshet-Dvorez-Al-gambra-A3/" TargetMode="External"/><Relationship Id="rId890" Type="http://schemas.openxmlformats.org/officeDocument/2006/relationships/hyperlink" Target="https://content.liliya-holding.ru/price/Al-bomi-plansheti-papki-dlya-akvareli-pasteley/Plansheti/PL-3962-Planshet-pushistoe-schaste-135h200/" TargetMode="External"/><Relationship Id="rId904" Type="http://schemas.openxmlformats.org/officeDocument/2006/relationships/hyperlink" Target="https://content.liliya-holding.ru/price/Al-bomi-plansheti-papki-dlya-akvareli-pasteley/Plansheti/PTA-2S-Planshet-Novodevichiy-monastir--A2/" TargetMode="External"/><Relationship Id="rId33" Type="http://schemas.openxmlformats.org/officeDocument/2006/relationships/hyperlink" Target="https://content.liliya-holding.ru/price/Elite-Art/Elite-Art-Akvarel-/PL-2989-Planshet-akvarel-niy-kotik-380h550-mix/" TargetMode="External"/><Relationship Id="rId129" Type="http://schemas.openxmlformats.org/officeDocument/2006/relationships/hyperlink" Target="https://content.liliya-holding.ru/price/Al-bomi-plansheti-bloknoti-dlya-eskizov/EM3-Al-bom-Moda-290h410/" TargetMode="External"/><Relationship Id="rId336" Type="http://schemas.openxmlformats.org/officeDocument/2006/relationships/hyperlink" Target="https://content.liliya-holding.ru/price/Bumaga-i-karton/Bumaga-Elit-Art-Akvarel--Torshon-Karton-dlya-akrila/Bumaga-akvarel-naya-Palazzo-Elit-Art/Belaya/BA-3511-Akvarelnaya-bumagaPalazzo-400g-m2,210-300-mm,100-hlopok-belaya/" TargetMode="External"/><Relationship Id="rId543" Type="http://schemas.openxmlformats.org/officeDocument/2006/relationships/hyperlink" Target="https://content.liliya-holding.ru/price/Bumaga-i-karton/Bumaga-masshtabno-koordinatnaya/Bumaga-masshtabno-koordinatnaya-v-listah/300054l-Bumaga-masshtabno-koordinatnaya/" TargetMode="External"/><Relationship Id="rId988" Type="http://schemas.openxmlformats.org/officeDocument/2006/relationships/hyperlink" Target="https://content.liliya-holding.ru/price/Skorosshivateli-i-papki-dlya-bumag/Skorosshivateli-i-papki-dlya-bumag-melovannie/6S3-2444Jz-Papka-jzyoltaya/" TargetMode="External"/><Relationship Id="rId182" Type="http://schemas.openxmlformats.org/officeDocument/2006/relationships/hyperlink" Target="https://content.liliya-holding.ru/price/Dlya-detskogo-tvorchestva-i-hobbi/Al-bomi-plansheti-nabori-dlya-origami/PL-5467-Planshet-Schastlivie-zveta-A4/" TargetMode="External"/><Relationship Id="rId403" Type="http://schemas.openxmlformats.org/officeDocument/2006/relationships/hyperlink" Target="https://content.liliya-holding.ru/price/Bumaga-i-karton/Bumaga-dlya-akvareli-i-pasteli/Bumaga-dlya-akvareli-i-pasteli-zvetnaya/BRG-A2-Bumaga-Golubaya-A2/" TargetMode="External"/><Relationship Id="rId750" Type="http://schemas.openxmlformats.org/officeDocument/2006/relationships/hyperlink" Target="https://content.liliya-holding.ru/price/Bumaga-i-karton/Karton-tonirovanniy-v-masse/KZ-7601-Karton-dim-300gr-A2/" TargetMode="External"/><Relationship Id="rId848" Type="http://schemas.openxmlformats.org/officeDocument/2006/relationships/hyperlink" Target="https://content.liliya-holding.ru/price/Papki-dlya-chercheniya/Papki-dlya-chercheniya/PCh4ShVr-Papka-dlya-chercheniya-A4/" TargetMode="External"/><Relationship Id="rId487" Type="http://schemas.openxmlformats.org/officeDocument/2006/relationships/hyperlink" Target="https://content.liliya-holding.ru/price/Bumaga-i-karton/Bumaga-dlya-pasteley-Palazzo-tisnenie-Holst-160gm--s-40-hlopka/Bumaga-dlya-pasteley-Palazzo-350h500/BRBm-V3-Bumaga-Bluemarinegoluboy-350h500/" TargetMode="External"/><Relationship Id="rId610" Type="http://schemas.openxmlformats.org/officeDocument/2006/relationships/hyperlink" Target="https://content.liliya-holding.ru/price/Bumaga-i-karton/Bumaga-s-tisneniem/BTH-A3-Bumaga-s-tisneniem-Holst-A3/" TargetMode="External"/><Relationship Id="rId694" Type="http://schemas.openxmlformats.org/officeDocument/2006/relationships/hyperlink" Target="https://content.liliya-holding.ru/price/Dlya-detskogo-tvorchestva-i-hobbi/Karton-beliy/NBKB8-A4-Nabor-Barashek-A4/" TargetMode="External"/><Relationship Id="rId708" Type="http://schemas.openxmlformats.org/officeDocument/2006/relationships/hyperlink" Target="https://content.liliya-holding.ru/price/Bumaga-i-karton/Bumaga-Elit-Art-Akvarel--Torshon-Karton-dlya-akrila/Karton-dlya-akrila-Elit-Art/KA-8512-Karton-Neskuchniy-vecher-700h1000/" TargetMode="External"/><Relationship Id="rId915" Type="http://schemas.openxmlformats.org/officeDocument/2006/relationships/hyperlink" Target="https://content.liliya-holding.ru/price/Al-bomi-plansheti-papki-dlya-akvareli-pasteley/Plansheti/PL-5750-Planshet-Landish-A4/" TargetMode="External"/><Relationship Id="rId347" Type="http://schemas.openxmlformats.org/officeDocument/2006/relationships/hyperlink" Target="https://content.liliya-holding.ru/price/Bumaga-i-karton/Bumaga-Elit-Art-Akvarel--Torshon-Karton-dlya-akrila/Bumaga-akvarel-naya-Palazzo-Elit-Art/Golubaya/BA-3757-Bumaga-Elit-Art-golubaya-400-gr-560h760/" TargetMode="External"/><Relationship Id="rId999" Type="http://schemas.openxmlformats.org/officeDocument/2006/relationships/hyperlink" Target="https://content.liliya-holding.ru/price/Skorosshivateli-i-papki-dlya-bumag/Skorosshivateli-i-papki-dlya-bumag-melovannie/SK-2049-Skorosshivatel--lavandoviy/" TargetMode="External"/><Relationship Id="rId44" Type="http://schemas.openxmlformats.org/officeDocument/2006/relationships/hyperlink" Target="https://content.liliya-holding.ru/price/Elite-Art/Elite-Art-Akvarel-/PL-8318-Planshet-selezen-200h200/" TargetMode="External"/><Relationship Id="rId554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20-Bumaga-masshtabno-koordinatnaya-oranjzevaya-640h20/" TargetMode="External"/><Relationship Id="rId761" Type="http://schemas.openxmlformats.org/officeDocument/2006/relationships/hyperlink" Target="https://content.liliya-holding.ru/price/Dlya-detskogo-tvorchestva-i-hobbi/Karton-zvetnoy/PK-1425-Nabor-Dobrie-serdza-A4/" TargetMode="External"/><Relationship Id="rId859" Type="http://schemas.openxmlformats.org/officeDocument/2006/relationships/hyperlink" Target="https://content.liliya-holding.ru/price/Al-bomi-plansheti-papki-dlya-akvareli-pasteley/Plansheti/PL-3374-Planshet-Aromatniy-napitok-A4/" TargetMode="External"/><Relationship Id="rId193" Type="http://schemas.openxmlformats.org/officeDocument/2006/relationships/hyperlink" Target="https://content.liliya-holding.ru/price/Bloknoti-Sketchbuk/Bloknoti-PALAZZO/BL-3290-Bloknot-PALAZZO-bumaga-risoval-naya-seraya-207h207/" TargetMode="External"/><Relationship Id="rId207" Type="http://schemas.openxmlformats.org/officeDocument/2006/relationships/hyperlink" Target="https://content.liliya-holding.ru/price/Bloknoti-Sketchbuk/Bloknoti-Premium-vnutr.-blok--bumaga-dlya-pasteley-Palazzo-tisnenie-Holst-16/Bloknoti-Premium-A3/BPr3-DJ-Bloknot-Dark-jungle(temnie-djzungli)A3/" TargetMode="External"/><Relationship Id="rId414" Type="http://schemas.openxmlformats.org/officeDocument/2006/relationships/hyperlink" Target="https://content.liliya-holding.ru/price/Bumaga-i-karton/Bumaga-dlya-akvareli-i-pasteli/Bumaga-dlya-akvareli-i-pasteli-zvetnaya/BR-2831-Bumaga-Olivkovaya-A3/" TargetMode="External"/><Relationship Id="rId498" Type="http://schemas.openxmlformats.org/officeDocument/2006/relationships/hyperlink" Target="https://content.liliya-holding.ru/price/Bumaga-i-karton/Bumaga-dlya-pasteley-Palazzo-tisnenie-Holst-160gm--s-40-hlopka/Bumaga-dlya-pasteley-Palazzo-350h500/BPS-B3-Bumaga-Sand-pesochniy-350h500/" TargetMode="External"/><Relationship Id="rId621" Type="http://schemas.openxmlformats.org/officeDocument/2006/relationships/hyperlink" Target="https://content.liliya-holding.ru/price/Bumaga-i-karton/Bumaga-Elit-Art-Akvarel--Torshon-Karton-dlya-akrila/Bumaga-torshon-Elit-Art/BT-4897-Bumaga-Torshon-350h500/" TargetMode="External"/><Relationship Id="rId260" Type="http://schemas.openxmlformats.org/officeDocument/2006/relationships/hyperlink" Target="https://content.liliya-holding.ru/price/Bloknoti-Sketchbuk/&#1041;&#1083;&#1086;&#1082;&#1085;&#1086;&#1090;&#1099;%20Travelling%20sketchbook/BL-9113-Sketchbuk-Granat-prujzina-sleva-A4/" TargetMode="External"/><Relationship Id="rId719" Type="http://schemas.openxmlformats.org/officeDocument/2006/relationships/hyperlink" Target="https://content.liliya-holding.ru/price/Bumaga-i-karton/Karton-tonirovanniy-v-masse/KZ-A3-zel-Karton-zelyoniy-200gr-A3/" TargetMode="External"/><Relationship Id="rId926" Type="http://schemas.openxmlformats.org/officeDocument/2006/relationships/hyperlink" Target="https://content.liliya-holding.ru/price/Papki-dlya-chercheniya/Plansheti-dlya-grafiki-i-chercheniya/PL-2695-Planshet-Korabliki-A5/" TargetMode="External"/><Relationship Id="rId55" Type="http://schemas.openxmlformats.org/officeDocument/2006/relationships/hyperlink" Target="https://content.liliya-holding.ru/price/Elite-Art/Elite-Art-Akvarel-/AL-3517-Al-bom-Tour-de-France-A3/" TargetMode="External"/><Relationship Id="rId120" Type="http://schemas.openxmlformats.org/officeDocument/2006/relationships/hyperlink" Target="https://content.liliya-holding.ru/price/Al-bomi-plansheti-papki-dlya-akvareli-pasteley/Al-bomi-dlya-pasteli-akvareli/PPF-A4-Papka-Fuksiya-A4/" TargetMode="External"/><Relationship Id="rId358" Type="http://schemas.openxmlformats.org/officeDocument/2006/relationships/hyperlink" Target="https://content.liliya-holding.ru/price/Bumaga-i-karton/Bumaga-Elit-Art-Akvarel--Torshon-Karton-dlya-akrila/Bumaga-akvarel-naya-Palazzo-Elit-Art/Slonovaya-kost-/BA-8706-Bumaga-Elit-Art-slonovaya-kost--200gr--400h600/" TargetMode="External"/><Relationship Id="rId565" Type="http://schemas.openxmlformats.org/officeDocument/2006/relationships/hyperlink" Target="https://content.liliya-holding.ru/price/Bumaga-i-karton/Bumaga-meshochnaya-kraft/Bumaga-meshochnaya-kraft-v-listah/BE7380-Bumaga-dlya-eskizov-Palevaya-A3-200gr/" TargetMode="External"/><Relationship Id="rId772" Type="http://schemas.openxmlformats.org/officeDocument/2006/relationships/hyperlink" Target="https://content.liliya-holding.ru/price/Dlya-detskogo-tvorchestva-i-hobbi/Karton-zvetnoy/NK-9094-Nabor-Neonoviyi-kotik-A4/" TargetMode="External"/><Relationship Id="rId218" Type="http://schemas.openxmlformats.org/officeDocument/2006/relationships/hyperlink" Target="https://content.liliya-holding.ru/price/Bloknoti-Sketchbuk/Bloknoti-Premium-vnutr.-blok--bumaga-dlya-pasteley-Palazzo-tisnenie-Holst-16/Bloknoti-Premium-A3/BPr-6396-Bloknot-Snow(belosnejzniy)-A3/" TargetMode="External"/><Relationship Id="rId425" Type="http://schemas.openxmlformats.org/officeDocument/2006/relationships/hyperlink" Target="https://content.liliya-holding.ru/price/Bumaga-i-karton/Bumaga-dlya-akvareli-i-pasteli/Bumaga-dlya-akvareli-i-pasteli-zvetnaya/BR-2521-Bumaga-Svetlo-rozovaya-A3/" TargetMode="External"/><Relationship Id="rId632" Type="http://schemas.openxmlformats.org/officeDocument/2006/relationships/hyperlink" Target="https://content.liliya-holding.ru/price/Dlya-detskogo-tvorchestva-i-hobbi/Bumaga-zvetnaya/ZB-3534-Nabor-Chaepitie-A4/" TargetMode="External"/><Relationship Id="rId271" Type="http://schemas.openxmlformats.org/officeDocument/2006/relationships/hyperlink" Target="https://content.liliya-holding.ru/price/Bloknoti-Sketchbuk/&#1041;&#1083;&#1086;&#1082;&#1085;&#1086;&#1090;&#1099;%20Travelling%20sketchbook/BL-5672-Sketchbuk-Siniy--A6/" TargetMode="External"/><Relationship Id="rId937" Type="http://schemas.openxmlformats.org/officeDocument/2006/relationships/hyperlink" Target="https://content.liliya-holding.ru/price/Al-bomi-plansheti-papki-dlya-akvareli-pasteley/Plansheti-dlya-markerov/PL-1486-Planshet-dlya-markerov-A3/" TargetMode="External"/><Relationship Id="rId66" Type="http://schemas.openxmlformats.org/officeDocument/2006/relationships/hyperlink" Target="https://content.liliya-holding.ru/price/Elite-Art/Elite-Art-Akvarel-/PL-5392-Planshet-Iskushenie-A4/" TargetMode="External"/><Relationship Id="rId131" Type="http://schemas.openxmlformats.org/officeDocument/2006/relationships/hyperlink" Target="https://content.liliya-holding.ru/price/Al-bomi-plansheti-bloknoti-dlya-eskizov/EM3-20-Al-bom-Model--A3/" TargetMode="External"/><Relationship Id="rId369" Type="http://schemas.openxmlformats.org/officeDocument/2006/relationships/hyperlink" Target="https://content.liliya-holding.ru/price/Bumaga-i-karton/Bumaga-Elit-Art-Akvarel--Torshon-Karton-dlya-akrila/Bumaga-akvarel-naya-Palazzo-Elit-Art/Slonovaya-kost-/BA-3818-Bumaga-Elit-Art-slonovaya-kost--400gr--350h500/" TargetMode="External"/><Relationship Id="rId576" Type="http://schemas.openxmlformats.org/officeDocument/2006/relationships/hyperlink" Target="https://content.liliya-holding.ru/price/Bumaga-i-karton/Bumaga-meshochnaya-kraft/Bumaga-meshochnaya-kraft-v-listah/BK-9148-Bumaga-dlya-eskizov-Grafit-A1-200gr/" TargetMode="External"/><Relationship Id="rId783" Type="http://schemas.openxmlformats.org/officeDocument/2006/relationships/hyperlink" Target="https://content.liliya-holding.ru/price/Al-bomi-plansheti-papki-dlya-akvareli-pasteley/Papki-dlya-akvareli-dlya-guashi/P-1784-Papka-Alisiya-A2/" TargetMode="External"/><Relationship Id="rId990" Type="http://schemas.openxmlformats.org/officeDocument/2006/relationships/hyperlink" Target="https://content.liliya-holding.ru/price/Skorosshivateli-i-papki-dlya-bumag/Skorosshivateli-i-papki-dlya-bumag-melovannie/P-9067-Papka-oranjzevaya/" TargetMode="External"/><Relationship Id="rId229" Type="http://schemas.openxmlformats.org/officeDocument/2006/relationships/hyperlink" Target="https://content.liliya-holding.ru/price/Bloknoti-Sketchbuk/Bloknoti-Premium-vnutr.-blok--bumaga-dlya-pasteley-Palazzo-tisnenie-Holst-16/Bloknoti-Premium-A4/BPr4-I-Bloknot-Ice(beliy-led)-A4/" TargetMode="External"/><Relationship Id="rId436" Type="http://schemas.openxmlformats.org/officeDocument/2006/relationships/hyperlink" Target="https://content.liliya-holding.ru/price/Bumaga-i-karton/Bumaga-dlya-akvareli-i-pasteli/Bumaga-dlya-akvareli-i-pasteli-zvetnaya/BRSn-A3-Bumaga-Sinyaya-A3/" TargetMode="External"/><Relationship Id="rId643" Type="http://schemas.openxmlformats.org/officeDocument/2006/relationships/hyperlink" Target="https://content.liliya-holding.ru/price/Dlya-detskogo-tvorchestva-i-hobbi/Bumaga-zvetnaya/ZBM-3436-Nabor-zvetnoy-metallizirovannoy-A4/" TargetMode="External"/><Relationship Id="rId850" Type="http://schemas.openxmlformats.org/officeDocument/2006/relationships/hyperlink" Target="https://content.liliya-holding.ru/price/Papki-dlya-chercheniya/Papki-dlya-chercheniya/3s62-Papka-shkol-naya-A4/" TargetMode="External"/><Relationship Id="rId948" Type="http://schemas.openxmlformats.org/officeDocument/2006/relationships/hyperlink" Target="https://content.liliya-holding.ru/price/Al-bomi-plansheti-papki-dlya-akvareli-pasteley/Plansheti/PL-3015-Planshet-Provans-A3/" TargetMode="External"/><Relationship Id="rId77" Type="http://schemas.openxmlformats.org/officeDocument/2006/relationships/hyperlink" Target="https://content.liliya-holding.ru/price/Elite-Art/Elite-Art-Akvarel-/PL-3152-Planshet-Valensiya-A4/" TargetMode="External"/><Relationship Id="rId282" Type="http://schemas.openxmlformats.org/officeDocument/2006/relationships/hyperlink" Target="https://content.liliya-holding.ru/price/Papki-dlya-chercheniya/Bloknoti-dlya-grafiki/BG-7007-Bloknot-Dobriy-den-A5/" TargetMode="External"/><Relationship Id="rId503" Type="http://schemas.openxmlformats.org/officeDocument/2006/relationships/hyperlink" Target="https://content.liliya-holding.ru/price/Bumaga-i-karton/Bumaga-dlya-pasteley-Palazzo-tisnenie-Holst-160gm--s-40-hlopka/Bumaga-dlya-pasteley-Palazzo-500h700/BRBb-V2-Bumaga-Blackberryejzevichniy-500h700/" TargetMode="External"/><Relationship Id="rId587" Type="http://schemas.openxmlformats.org/officeDocument/2006/relationships/hyperlink" Target="https://content.liliya-holding.ru/price/Bumaga-i-karton/Bumaga-s-vodyanim-znakom/BVZ-0472-Vodyanoy-znak-Reshyotka-80-gr-250l-A3/" TargetMode="External"/><Relationship Id="rId710" Type="http://schemas.openxmlformats.org/officeDocument/2006/relationships/hyperlink" Target="https://content.liliya-holding.ru/price/Bumaga-i-karton/Karton-negruntovanniy/KNG-7584-karton-negruntovanniy-200h300/" TargetMode="External"/><Relationship Id="rId808" Type="http://schemas.openxmlformats.org/officeDocument/2006/relationships/hyperlink" Target="https://content.liliya-holding.ru/price/Al-bomi-plansheti-papki-dlya-akvareli-pasteley/Papki-dlya-akvareli-dlya-guashi/P-6451-Papka-Fauna-A4/" TargetMode="External"/><Relationship Id="rId8" Type="http://schemas.openxmlformats.org/officeDocument/2006/relationships/hyperlink" Target="https://content.liliya-holding.ru/price/DARK/PL-0328-Planshet-chyorniy-i-beliy-A5/" TargetMode="External"/><Relationship Id="rId142" Type="http://schemas.openxmlformats.org/officeDocument/2006/relationships/hyperlink" Target="https://content.liliya-holding.ru/price/Al-bomi-plansheti-papki-dlya-akvareli-pasteley/Plansheti/PN-Planshet-Ofset-95h170/" TargetMode="External"/><Relationship Id="rId447" Type="http://schemas.openxmlformats.org/officeDocument/2006/relationships/hyperlink" Target="https://content.liliya-holding.ru/price/Bumaga-i-karton/Bumaga-dlya-akvareli-i-pasteli/Bumaga-dlya-akvareli-i-pasteli-zvetnaya/BR-2583-Bumaga-tyomno-seraya-A2/" TargetMode="External"/><Relationship Id="rId794" Type="http://schemas.openxmlformats.org/officeDocument/2006/relationships/hyperlink" Target="https://content.liliya-holding.ru/price/Al-bomi-plansheti-papki-dlya-akvareli-pasteley/Papki-dlya-akvareli-dlya-guashi/P-2682-Papka-Moryachka-A2/" TargetMode="External"/><Relationship Id="rId654" Type="http://schemas.openxmlformats.org/officeDocument/2006/relationships/hyperlink" Target="https://content.liliya-holding.ru/price/Bumaga-i-karton/Bumaga-chertejznaya-vatman/Bumaga-chertejznaya-vatman-200-gr/BCh-2046-Vatman-200-gr-po-5-l-1200h840/" TargetMode="External"/><Relationship Id="rId861" Type="http://schemas.openxmlformats.org/officeDocument/2006/relationships/hyperlink" Target="https://content.liliya-holding.ru/price/Al-bomi-plansheti-papki-dlya-akvareli-pasteley/Plansheti/PL-9063-Planshet-Zolotaya-Forziciya-A5/" TargetMode="External"/><Relationship Id="rId959" Type="http://schemas.openxmlformats.org/officeDocument/2006/relationships/hyperlink" Target="https://content.liliya-holding.ru/price/Al-bomi-plansheti-papki-dlya-akvareli-pasteley/Plansheti/PPYa3-Planshet-Yaponskiy-peyzajz-A3/" TargetMode="External"/><Relationship Id="rId293" Type="http://schemas.openxmlformats.org/officeDocument/2006/relationships/hyperlink" Target="https://content.liliya-holding.ru/price/Bloknoti-Sketchbuk/Bloknoti-dlya-eskizov/BL-2278-Bloknot-Arhitekturnaya-mozaika-A4/" TargetMode="External"/><Relationship Id="rId307" Type="http://schemas.openxmlformats.org/officeDocument/2006/relationships/hyperlink" Target="https://content.liliya-holding.ru/price/Bloknoti-Sketchbuk/Bloknoti-dlya-eskizov/BL-4514-Sketches-prujzina-sleva--A3/" TargetMode="External"/><Relationship Id="rId514" Type="http://schemas.openxmlformats.org/officeDocument/2006/relationships/hyperlink" Target="https://content.liliya-holding.ru/price/Bumaga-i-karton/Bumaga-dlya-pasteley-Palazzo-tisnenie-Holst-160gm--s-40-hlopka/Bumaga-dlya-pasteley-Palazzo-500h700/BRLv-V2-Bumaga-Lavandatemno-rozoviy-500h700/" TargetMode="External"/><Relationship Id="rId721" Type="http://schemas.openxmlformats.org/officeDocument/2006/relationships/hyperlink" Target="https://content.liliya-holding.ru/price/Bumaga-i-karton/Karton-tonirovanniy-v-masse/KZ-A1-zel-Karton-zelyoniy-200gr-A1/" TargetMode="External"/><Relationship Id="rId88" Type="http://schemas.openxmlformats.org/officeDocument/2006/relationships/hyperlink" Target="https://content.liliya-holding.ru/price/Dlya-detskogo-tvorchestva-i-hobbi/Al-bomi-dlya-risovaniya/Al-bomi-40-l/AL-7717-40-Al-bom-rijie-prokazniki-40-listov-A4/" TargetMode="External"/><Relationship Id="rId153" Type="http://schemas.openxmlformats.org/officeDocument/2006/relationships/hyperlink" Target="https://content.liliya-holding.ru/price/Al-bomi-plansheti-bloknoti-dlya-eskizov/PL-0035-Planshet-Nejznost--A4/" TargetMode="External"/><Relationship Id="rId360" Type="http://schemas.openxmlformats.org/officeDocument/2006/relationships/hyperlink" Target="https://content.liliya-holding.ru/price/Bumaga-i-karton/Bumaga-Elit-Art-Akvarel--Torshon-Karton-dlya-akrila/Bumaga-akvarel-naya-Palazzo-Elit-Art/Slonovaya-kost-/BA-6673-Bumaga-Elit-Art-slonovaya-kost--250gr--210h300/" TargetMode="External"/><Relationship Id="rId598" Type="http://schemas.openxmlformats.org/officeDocument/2006/relationships/hyperlink" Target="https://content.liliya-holding.ru/price/Bumaga-i-karton/Bumaga-s-tisneniem/BTL-A4-Bumaga-s-tisneniem-Lyon-A4/" TargetMode="External"/><Relationship Id="rId819" Type="http://schemas.openxmlformats.org/officeDocument/2006/relationships/hyperlink" Target="https://content.liliya-holding.ru/price/Al-bomi-plansheti-papki-dlya-akvareli-pasteley/Papki-dlya-akvareli-dlya-guashi/P-5699-Papka-Yujznaya-krasaviza-A3/" TargetMode="External"/><Relationship Id="rId1004" Type="http://schemas.openxmlformats.org/officeDocument/2006/relationships/hyperlink" Target="https://content.liliya-holding.ru/price/Skorosshivateli-i-papki-dlya-bumag/Skorosshivateli-i-papki-dlya-bumag-melovannie/SK-2025-Skorosshivatel--seriy/" TargetMode="External"/><Relationship Id="rId220" Type="http://schemas.openxmlformats.org/officeDocument/2006/relationships/hyperlink" Target="https://content.liliya-holding.ru/price/Bloknoti-Sketchbuk/Bloknoti-Premium-vnutr.-blok--bumaga-dlya-pasteley-Palazzo-tisnenie-Holst-16/Bloknoti-Premium-A4/BPr4-A-Bloknot-Ashes-(korichneviy)-A4/" TargetMode="External"/><Relationship Id="rId458" Type="http://schemas.openxmlformats.org/officeDocument/2006/relationships/hyperlink" Target="https://content.liliya-holding.ru/price/Bumaga-i-karton/Bumaga-dlya-akvareli-i-pasteli/Bumaga-dlya-akvareli-s-dobavleniem-hlopka/BR-6055-Risoval-naya-70-hlopka-280gr-A4-5/" TargetMode="External"/><Relationship Id="rId665" Type="http://schemas.openxmlformats.org/officeDocument/2006/relationships/hyperlink" Target="https://content.liliya-holding.ru/price/Bumaga-i-karton/Bumaga-chertejznaya-vatman/Bumaga-chertejznaya-vatman-200-gr/BCh-2510-Vatman-200gr-po-5-l-610h860/" TargetMode="External"/><Relationship Id="rId872" Type="http://schemas.openxmlformats.org/officeDocument/2006/relationships/hyperlink" Target="https://content.liliya-holding.ru/price/Al-bomi-plansheti-papki-dlya-akvareli-pasteley/Papki-plansheti-dlya-akrila-i-grafiki-dlya-masla/PL-2179-Planshet-Persidskie-skazki-160h200/" TargetMode="External"/><Relationship Id="rId15" Type="http://schemas.openxmlformats.org/officeDocument/2006/relationships/hyperlink" Target="https://content.liliya-holding.ru/price/Elite-Art/Elite-Art-Velour-paper/P-5221-Papka-s-zv.-bumagoy-velour-250h350/" TargetMode="External"/><Relationship Id="rId318" Type="http://schemas.openxmlformats.org/officeDocument/2006/relationships/hyperlink" Target="https://content.liliya-holding.ru/price/Bloknoti-Sketchbuk/Bloknoti-dlya-eskizov/BL-4538-Sketches-na-skleyke-A4/" TargetMode="External"/><Relationship Id="rId525" Type="http://schemas.openxmlformats.org/officeDocument/2006/relationships/hyperlink" Target="https://content.liliya-holding.ru/price/Bumaga-i-karton/Bumaga-dlya-pasteley-Palazzo-tisnenie-Holst-160gm--s-40-hlopka/Bumaga-dlya-pasteley-Palazzo-700h1000/BRS-V1-Bumaga-Cinnamon--koriza--700h1000/" TargetMode="External"/><Relationship Id="rId732" Type="http://schemas.openxmlformats.org/officeDocument/2006/relationships/hyperlink" Target="https://content.liliya-holding.ru/price/Bumaga-i-karton/Karton-tonirovanniy-v-masse/KZ-7779-Karton-oranj-200gr-A2/" TargetMode="External"/><Relationship Id="rId99" Type="http://schemas.openxmlformats.org/officeDocument/2006/relationships/hyperlink" Target="https://content.liliya-holding.ru/price/Al-bomi-plansheti-papki-dlya-akvareli-pasteley/Al-bomi-dlya-pasteli-akvareli/AL-6693-Al-bom-Massandrovskiy-dvorez-A3/" TargetMode="External"/><Relationship Id="rId164" Type="http://schemas.openxmlformats.org/officeDocument/2006/relationships/hyperlink" Target="https://content.liliya-holding.ru/price/Al-bomi-plansheti-bloknoti-dlya-eskizov/PL-1509-Planshet-Koshki-Zima-210h210/" TargetMode="External"/><Relationship Id="rId371" Type="http://schemas.openxmlformats.org/officeDocument/2006/relationships/hyperlink" Target="https://content.liliya-holding.ru/price/Bumaga-i-karton/Bumaga-Elit-Art-Akvarel--Torshon-Karton-dlya-akrila/Bumaga-akvarel-naya-Palazzo-Elit-Art/Slonovaya-kost-/BA-3917-Bumaga-Elit-Art-slonovaya-kost---400gr--560h760/" TargetMode="External"/><Relationship Id="rId469" Type="http://schemas.openxmlformats.org/officeDocument/2006/relationships/hyperlink" Target="https://content.liliya-holding.ru/price/Bumaga-i-karton/Bumaga-dlya-pasteley-Palazzo-tisnenie-Holst-160gm--s-40-hlopka/Bumaga-dlya-pasteley-Palazzo-210h297/BRBb-A4-Bumaga-Blackberryejzevichniy-A4/" TargetMode="External"/><Relationship Id="rId676" Type="http://schemas.openxmlformats.org/officeDocument/2006/relationships/hyperlink" Target="https://content.liliya-holding.ru/price/Bumaga-i-karton/Kal-ka/Kal-ka-bumajznaya-40-gr/Kal-ka-bumajznaya-40-gr.-v-rulonah/KB-4147-Kalka-40-gr-878&#1093;10/" TargetMode="External"/><Relationship Id="rId883" Type="http://schemas.openxmlformats.org/officeDocument/2006/relationships/hyperlink" Target="https://content.liliya-holding.ru/price/Al-bomi-plansheti-papki-dlya-akvareli-pasteley/Plansheti/POL2-20-Planshet-Osenniy-les-A2/" TargetMode="External"/><Relationship Id="rId26" Type="http://schemas.openxmlformats.org/officeDocument/2006/relationships/hyperlink" Target="https://content.liliya-holding.ru/price/Elite-Art/Elite-Art-Akvarel-/P-3849-Papka-Cerebryanaya-roza-A3/" TargetMode="External"/><Relationship Id="rId231" Type="http://schemas.openxmlformats.org/officeDocument/2006/relationships/hyperlink" Target="https://content.liliya-holding.ru/price/Bloknoti-Sketchbuk/Bloknoti-Premium-vnutr.-blok--bumaga-dlya-pasteley-Palazzo-tisnenie-Holst-16/Bloknoti-Premium-A4/BPr4-L-Bloknot-Latte(bejzeviy)-A4/" TargetMode="External"/><Relationship Id="rId329" Type="http://schemas.openxmlformats.org/officeDocument/2006/relationships/hyperlink" Target="https://content.liliya-holding.ru/price/Bumaga-i-karton/Bumaga-Elit-Art-Akvarel--Torshon-Karton-dlya-akrila/Bumaga-akvarel-naya-Palazzo-Elit-Art/Belaya/BA-4952-&#1042;umaga-250g-m2,350-500-mm,100-hlopok-belaya/" TargetMode="External"/><Relationship Id="rId536" Type="http://schemas.openxmlformats.org/officeDocument/2006/relationships/hyperlink" Target="https://content.liliya-holding.ru/price/Bumaga-i-karton/Bumaga-dlya-pasteley-Palazzo-tisnenie-Holst-160gm--s-40-hlopka/Bumaga-dlya-pasteley-Palazzo-700h1000/BPPG-B1-Bumaga-Pearl-grey-seriy-jzemchug-700h1000/" TargetMode="External"/><Relationship Id="rId175" Type="http://schemas.openxmlformats.org/officeDocument/2006/relationships/hyperlink" Target="https://content.liliya-holding.ru/price/Dlya-detskogo-tvorchestva-i-hobbi/Al-bomi-plansheti-nabori-dlya-origami/PO-9203-Nabor-Zabavnaya-panda-A3/" TargetMode="External"/><Relationship Id="rId743" Type="http://schemas.openxmlformats.org/officeDocument/2006/relationships/hyperlink" Target="https://content.liliya-holding.ru/price/Bumaga-i-karton/Karton-tonirovanniy-v-masse/KZ-2902-Karton-Slonovaya-kost-200gr-A3/" TargetMode="External"/><Relationship Id="rId950" Type="http://schemas.openxmlformats.org/officeDocument/2006/relationships/hyperlink" Target="https://content.liliya-holding.ru/price/Al-bomi-plansheti-papki-dlya-akvareli-pasteley/Plansheti/PPG-A2-Planshet-Sladkie-gryozi-A2/" TargetMode="External"/><Relationship Id="rId382" Type="http://schemas.openxmlformats.org/officeDocument/2006/relationships/hyperlink" Target="https://content.liliya-holding.ru/price/Bumaga-i-karton/Bumaga-dlya-akvareli-i-pasteli/Bumaga-dlya-akvareli-i-pasteli-belaya/BA-2446-Bumaga-akvarel-naya-molochnaya-m.200-A3-50l/" TargetMode="External"/><Relationship Id="rId603" Type="http://schemas.openxmlformats.org/officeDocument/2006/relationships/hyperlink" Target="https://content.liliya-holding.ru/price/Bumaga-i-karton/Bumaga-s-tisneniem/BTS-A4-Bumaga-s-tisneniem-Skorlupa-A4/" TargetMode="External"/><Relationship Id="rId687" Type="http://schemas.openxmlformats.org/officeDocument/2006/relationships/hyperlink" Target="https://content.liliya-holding.ru/price/Bumaga-i-karton/Kal-ka/Kal-ka-pod-karandash/BChP-640-Kal-ka-pod-karandash-640h40/" TargetMode="External"/><Relationship Id="rId810" Type="http://schemas.openxmlformats.org/officeDocument/2006/relationships/hyperlink" Target="https://content.liliya-holding.ru/price/Al-bomi-plansheti-papki-dlya-akvareli-pasteley/Papki-dlya-akvareli-dlya-guashi/P-0279-Papka-Flora-A4/" TargetMode="External"/><Relationship Id="rId908" Type="http://schemas.openxmlformats.org/officeDocument/2006/relationships/hyperlink" Target="https://content.liliya-holding.ru/price/Al-bomi-plansheti-papki-dlya-akvareli-pasteley/Plansheti/PLGR-A2-Planshet-Rim-A2/" TargetMode="External"/><Relationship Id="rId242" Type="http://schemas.openxmlformats.org/officeDocument/2006/relationships/hyperlink" Target="https://content.liliya-holding.ru/price/Bloknoti-Sketchbuk/Bloknoti-Premium-vnutr.-blok--bumaga-dlya-pasteley-Palazzo-tisnenie-Holst-16/Bloknoti-Premium-A5/BPr-Vm-Bloknot-Bluemarine-(goluboy)-A5/" TargetMode="External"/><Relationship Id="rId894" Type="http://schemas.openxmlformats.org/officeDocument/2006/relationships/hyperlink" Target="https://content.liliya-holding.ru/price/Al-bomi-plansheti-papki-dlya-akvareli-pasteley/Plansheti/PLRS-A4-Planshet-Rozoviy-sad-A4/" TargetMode="External"/><Relationship Id="rId37" Type="http://schemas.openxmlformats.org/officeDocument/2006/relationships/hyperlink" Target="https://content.liliya-holding.ru/price/Elite-Art/Elite-Art-Akvarel-/PL-9599-Planshet-kolibri-210/" TargetMode="External"/><Relationship Id="rId102" Type="http://schemas.openxmlformats.org/officeDocument/2006/relationships/hyperlink" Target="https://content.liliya-holding.ru/price/Al-bomi-plansheti-papki-dlya-akvareli-pasteley/Al-bomi-dlya-pasteli-akvareli/AL-8899-Al-bom-Czvetochnoe-volchebstvo-A4/" TargetMode="External"/><Relationship Id="rId547" Type="http://schemas.openxmlformats.org/officeDocument/2006/relationships/hyperlink" Target="https://content.liliya-holding.ru/price/Bumaga-i-karton/Bumaga-masshtabno-koordinatnaya/Bumaga-masshtabno-koordinatnaya-v-rulonchikah/Bumaga-masshtabno-koordinatnaya-GOLUBAYa/BMk640-10g-Bumaga-masshtabno-koordinatnaya-golub.-640h10/" TargetMode="External"/><Relationship Id="rId754" Type="http://schemas.openxmlformats.org/officeDocument/2006/relationships/hyperlink" Target="https://content.liliya-holding.ru/price/Bumaga-i-karton/Karton-tonirovanniy-v-masse/KZ-7526-Karton-molochniy-300gr-A2/" TargetMode="External"/><Relationship Id="rId961" Type="http://schemas.openxmlformats.org/officeDocument/2006/relationships/hyperlink" Target="https://content.liliya-holding.ru/price/Al-bomi-plansheti-papki-dlya-akvareli-pasteley/Plansheti/PL-6471-Planshet-Solyoniy-veter-Venezii-A2/" TargetMode="External"/><Relationship Id="rId90" Type="http://schemas.openxmlformats.org/officeDocument/2006/relationships/hyperlink" Target="https://content.liliya-holding.ru/price/Dlya-detskogo-tvorchestva-i-hobbi/Al-bomi-dlya-risovaniya/Al-bomi-40-l/AL-7304-40-Al-bom-dr--40-listov-A4/" TargetMode="External"/><Relationship Id="rId186" Type="http://schemas.openxmlformats.org/officeDocument/2006/relationships/hyperlink" Target="https://content.liliya-holding.ru/price/Bloki-dlya-zapisey/BL109st-Blok-dlya-zapisey-9h9h9-v-stakane/" TargetMode="External"/><Relationship Id="rId393" Type="http://schemas.openxmlformats.org/officeDocument/2006/relationships/hyperlink" Target="https://content.liliya-holding.ru/price/Bumaga-i-karton/Bumaga-dlya-akvareli-i-pasteli/Bumaga-dlya-akvareli-i-pasteli-belaya/Bumaga-risoval-naya-m.200-610h860-po-300l/" TargetMode="External"/><Relationship Id="rId407" Type="http://schemas.openxmlformats.org/officeDocument/2006/relationships/hyperlink" Target="https://content.liliya-holding.ru/price/Bumaga-i-karton/Bumaga-dlya-akvareli-i-pasteli/Bumaga-dlya-akvareli-i-pasteli-zvetnaya/BR-0113-Bumaga-zelenaya-A3-170gr/" TargetMode="External"/><Relationship Id="rId614" Type="http://schemas.openxmlformats.org/officeDocument/2006/relationships/hyperlink" Target="https://content.liliya-holding.ru/price/Bumaga-i-karton/Bumaga-s-tisneniem/BT-0257-Bumaga-s-tisneniem-Lyon-paleviy-A3/" TargetMode="External"/><Relationship Id="rId821" Type="http://schemas.openxmlformats.org/officeDocument/2006/relationships/hyperlink" Target="https://content.liliya-holding.ru/price/Al-bomi-plansheti-papki-dlya-akvareli-pasteley/Papki-dlya-akvareli-dlya-guashi/P-1760-Papka-Siren--A2-300gr/" TargetMode="External"/><Relationship Id="rId253" Type="http://schemas.openxmlformats.org/officeDocument/2006/relationships/hyperlink" Target="https://content.liliya-holding.ru/price/Bloknoti-Sketchbuk/Bloknoti-Premium-vnutr.-blok--bumaga-dlya-pasteley-Palazzo-tisnenie-Holst-16/Bloknoti-Premium-A5/BPr-PG-Bloknot-Pearl-grey(seriy-jzemchug)A5/" TargetMode="External"/><Relationship Id="rId460" Type="http://schemas.openxmlformats.org/officeDocument/2006/relationships/hyperlink" Target="https://content.liliya-holding.ru/price/Bumaga-i-karton/Bumaga-dlya-akvareli-i-pasteli/Bumaga-dlya-akvareli-s-dobavleniem-hlopka/BR-5997-Risoval-naya-70-hlopka-280gr-A2-5/" TargetMode="External"/><Relationship Id="rId698" Type="http://schemas.openxmlformats.org/officeDocument/2006/relationships/hyperlink" Target="https://content.liliya-holding.ru/price/Dlya-detskogo-tvorchestva-i-hobbi/Karton-beliy/NBK8-A4-Nabor-Mishka-A4/" TargetMode="External"/><Relationship Id="rId919" Type="http://schemas.openxmlformats.org/officeDocument/2006/relationships/hyperlink" Target="https://content.liliya-holding.ru/price/Papki-dlya-chercheniya/Plansheti-dlya-grafiki-i-chercheniya/PLG2-20-Planshet-Korabliki-A2/" TargetMode="External"/><Relationship Id="rId48" Type="http://schemas.openxmlformats.org/officeDocument/2006/relationships/hyperlink" Target="https://content.liliya-holding.ru/price/Elite-Art/Elite-Art-Akvarel-/PL-8233-Planshet-traysoguzka-A5/" TargetMode="External"/><Relationship Id="rId113" Type="http://schemas.openxmlformats.org/officeDocument/2006/relationships/hyperlink" Target="https://content.liliya-holding.ru/price/Al-bomi-plansheti-papki-dlya-akvareli-pasteley/Al-bomi-dlya-pasteli-akvareli/AP4-Al-bom-Fuksiya-A4/" TargetMode="External"/><Relationship Id="rId320" Type="http://schemas.openxmlformats.org/officeDocument/2006/relationships/hyperlink" Target="https://content.liliya-holding.ru/price/Bloknoti-Sketchbuk/Bloknoti-znaki/Bl-3418-voda-100&#1093;140/" TargetMode="External"/><Relationship Id="rId558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40-Bumaga-masshtabno-koordinatnaya-oranjzevaya-878h40/" TargetMode="External"/><Relationship Id="rId765" Type="http://schemas.openxmlformats.org/officeDocument/2006/relationships/hyperlink" Target="https://content.liliya-holding.ru/price/Dlya-detskogo-tvorchestva-i-hobbi/Karton-zvetnoy/ZKV302-Nabor-Solnishko-A4/" TargetMode="External"/><Relationship Id="rId972" Type="http://schemas.openxmlformats.org/officeDocument/2006/relationships/hyperlink" Target="https://content.liliya-holding.ru/price/Bloknoti-Sketchbuk/Sketchbuk-Rimskie-kanikuli/Sketchbuk--Rimskie-kanikuli-A5/SB-5033-Sketchbuk-Seraya-kojza-A5/" TargetMode="External"/><Relationship Id="rId197" Type="http://schemas.openxmlformats.org/officeDocument/2006/relationships/hyperlink" Target="https://content.liliya-holding.ru/price/Bloknoti-Sketchbuk/Bloknoti-PALAZZO/BL-2476-Bloknot-PALAZZO-bumaga-s-tisneniem-Soti-slonovaya-kost--A5/" TargetMode="External"/><Relationship Id="rId418" Type="http://schemas.openxmlformats.org/officeDocument/2006/relationships/hyperlink" Target="https://content.liliya-holding.ru/price/Bumaga-i-karton/Bumaga-dlya-akvareli-i-pasteli/Bumaga-dlya-akvareli-i-pasteli-zvetnaya/BR-9896-Bumaga-rozovaya-A4-170gr/" TargetMode="External"/><Relationship Id="rId625" Type="http://schemas.openxmlformats.org/officeDocument/2006/relationships/hyperlink" Target="https://content.liliya-holding.ru/price/Dlya-detskogo-tvorchestva-i-hobbi/Bumaga-zvetnaya/ZB-8-Nabor-Kotik-A4/" TargetMode="External"/><Relationship Id="rId832" Type="http://schemas.openxmlformats.org/officeDocument/2006/relationships/hyperlink" Target="https://content.liliya-holding.ru/price/Dlya-detskogo-tvorchestva-i-hobbi/Papki-dlya-risovaniya/P-8635-Papka-Strana-chudes-A5/" TargetMode="External"/><Relationship Id="rId264" Type="http://schemas.openxmlformats.org/officeDocument/2006/relationships/hyperlink" Target="https://content.liliya-holding.ru/price/Bloknoti-Sketchbuk/&#1041;&#1083;&#1086;&#1082;&#1085;&#1086;&#1090;&#1099;%20Travelling%20sketchbook/BL-5559-Sketchbuk-Granat-Portret-A5/" TargetMode="External"/><Relationship Id="rId471" Type="http://schemas.openxmlformats.org/officeDocument/2006/relationships/hyperlink" Target="https://content.liliya-holding.ru/price/Bumaga-i-karton/Bumaga-dlya-pasteley-Palazzo-tisnenie-Holst-160gm--s-40-hlopka/Bumaga-dlya-pasteley-Palazzo-210h297/BPC-A4-A4-Bumaga-Cinnamon--koriza--A4/" TargetMode="External"/><Relationship Id="rId59" Type="http://schemas.openxmlformats.org/officeDocument/2006/relationships/hyperlink" Target="https://content.liliya-holding.ru/price/Elite-Art/Elite-Art-Akvarel-/PL-8874-Planshet-Annushka-A5/" TargetMode="External"/><Relationship Id="rId124" Type="http://schemas.openxmlformats.org/officeDocument/2006/relationships/hyperlink" Target="https://content.liliya-holding.ru/price/Al-bomi-plansheti-papki-dlya-akvareli-pasteley/Al-bomi-na-prujzine/ALPt-A3-Al-bom-Peterburgskie-tayni-A3/" TargetMode="External"/><Relationship Id="rId569" Type="http://schemas.openxmlformats.org/officeDocument/2006/relationships/hyperlink" Target="https://content.liliya-holding.ru/price/Bumaga-i-karton/Bumaga-meshochnaya-kraft/Bumaga-meshochnaya-kraft-v-listah/BE7465-Bumaga-dlya-eskizov-slon-A3-200gr/" TargetMode="External"/><Relationship Id="rId776" Type="http://schemas.openxmlformats.org/officeDocument/2006/relationships/hyperlink" Target="https://content.liliya-holding.ru/price/Dlya-detskogo-tvorchestva-i-hobbi/Karton-zvetnoy/NK-9731-Nabor-Flamingo-A4/" TargetMode="External"/><Relationship Id="rId983" Type="http://schemas.openxmlformats.org/officeDocument/2006/relationships/hyperlink" Target="https://content.liliya-holding.ru/price/Bloknoti-Sketchbuk/Sketchbuk-Rimskie-kanikuli/Sketchbuk--Rimskie-kanikuli-A6/SB-6177-Sketchbuk-Slivovaya-kojza-A6/" TargetMode="External"/><Relationship Id="rId331" Type="http://schemas.openxmlformats.org/officeDocument/2006/relationships/hyperlink" Target="https://content.liliya-holding.ru/price/Bumaga-i-karton/Bumaga-Elit-Art-Akvarel--Torshon-Karton-dlya-akrila/Bumaga-akvarel-naya-Palazzo-Elit-Art/Belaya/BA-5010-&#1042;umaga-250g-m2,560-760-mm,100-hlopok-belaya/" TargetMode="External"/><Relationship Id="rId429" Type="http://schemas.openxmlformats.org/officeDocument/2006/relationships/hyperlink" Target="https://content.liliya-holding.ru/price/Bumaga-i-karton/Bumaga-dlya-akvareli-i-pasteli/Bumaga-dlya-akvareli-i-pasteli-zvetnaya/BR-0052-Bumaga-Seraya-A4-170gr/" TargetMode="External"/><Relationship Id="rId636" Type="http://schemas.openxmlformats.org/officeDocument/2006/relationships/hyperlink" Target="https://content.liliya-holding.ru/price/Dlya-detskogo-tvorchestva-i-hobbi/Bumaga-zvetnaya/ZB-7045-Nabor-mishki-dogovarivayutcya-205x284/" TargetMode="External"/><Relationship Id="rId843" Type="http://schemas.openxmlformats.org/officeDocument/2006/relationships/hyperlink" Target="https://content.liliya-holding.ru/price/Papki-dlya-chercheniya/Papki-dlya-chercheniya/PCh3SVr-Papka-dlya-chercheniya-A3/" TargetMode="External"/><Relationship Id="rId275" Type="http://schemas.openxmlformats.org/officeDocument/2006/relationships/hyperlink" Target="https://content.liliya-holding.ru/price/Bloknoti-Sketchbuk/&#1041;&#1083;&#1086;&#1082;&#1085;&#1086;&#1090;&#1099;%20Travelling%20sketchbook/BL-9250-Sketchbuk-Chyorniy-250h250/" TargetMode="External"/><Relationship Id="rId482" Type="http://schemas.openxmlformats.org/officeDocument/2006/relationships/hyperlink" Target="https://content.liliya-holding.ru/price/Bumaga-i-karton/Bumaga-dlya-pasteley-Palazzo-tisnenie-Holst-160gm--s-40-hlopka/Bumaga-dlya-pasteley-Palazzo-210h297/BR-6587-BumagaSnowbelosnejzniy-A4/" TargetMode="External"/><Relationship Id="rId703" Type="http://schemas.openxmlformats.org/officeDocument/2006/relationships/hyperlink" Target="https://content.liliya-holding.ru/price/Dlya-detskogo-tvorchestva-i-hobbi/Karton-beliy/NBK-9414-Nabor-kartona-schastlivaya-korova-A4/" TargetMode="External"/><Relationship Id="rId910" Type="http://schemas.openxmlformats.org/officeDocument/2006/relationships/hyperlink" Target="https://content.liliya-holding.ru/price/Al-bomi-plansheti-papki-dlya-akvareli-pasteley/Plansheti/PL-7386-Planshet-Vid-na-mechet--Suleymana-velikolepnogo-A5/" TargetMode="External"/><Relationship Id="rId135" Type="http://schemas.openxmlformats.org/officeDocument/2006/relationships/hyperlink" Target="https://content.liliya-holding.ru/price/Al-bomi-plansheti-bloknoti-dlya-eskizov/AL-8024-Al-bom-Arabchiki-A5/" TargetMode="External"/><Relationship Id="rId342" Type="http://schemas.openxmlformats.org/officeDocument/2006/relationships/hyperlink" Target="https://content.liliya-holding.ru/price/Bumaga-i-karton/Bumaga-Elit-Art-Akvarel--Torshon-Karton-dlya-akrila/Bumaga-akvarel-naya-Palazzo-Elit-Art/Golubaya/BA-8492-Bumaga-Elit-Art-golubaya-300-gr-400h600/" TargetMode="External"/><Relationship Id="rId787" Type="http://schemas.openxmlformats.org/officeDocument/2006/relationships/hyperlink" Target="https://content.liliya-holding.ru/price/Al-bomi-plansheti-papki-dlya-akvareli-pasteley/Papki-dlya-akvareli-dlya-guashi/P-1506-Papka-Assol--A4/" TargetMode="External"/><Relationship Id="rId994" Type="http://schemas.openxmlformats.org/officeDocument/2006/relationships/hyperlink" Target="https://content.liliya-holding.ru/price/Skorosshivateli-i-papki-dlya-bumag/Skorosshivateli-i-papki-dlya-bumag-melovannie/5S2-2444ZJz-Skorosshivatel--jzyoltiy/" TargetMode="External"/><Relationship Id="rId202" Type="http://schemas.openxmlformats.org/officeDocument/2006/relationships/hyperlink" Target="https://content.liliya-holding.ru/price/Bloknoti-Sketchbuk/Bloknoti-Premium-vnutr.-blok--bumaga-dlya-pasteley-Palazzo-tisnenie-Holst-16/Bloknoti-Premium-A3/BPr3-A-Bloknot-Ashes-(korichneviy)-A3/" TargetMode="External"/><Relationship Id="rId647" Type="http://schemas.openxmlformats.org/officeDocument/2006/relationships/hyperlink" Target="https://content.liliya-holding.ru/price/Bumaga-i-karton/Bumaga-chyornaya/BTV-A3-Bumaga-Vlack-A3/" TargetMode="External"/><Relationship Id="rId854" Type="http://schemas.openxmlformats.org/officeDocument/2006/relationships/hyperlink" Target="https://content.liliya-holding.ru/price/Al-bomi-plansheti-papki-dlya-akvareli-pasteley/Papki-dlya-akvareli-dlya-guashi/P-8820-Papka-Sosny-A3/" TargetMode="External"/><Relationship Id="rId286" Type="http://schemas.openxmlformats.org/officeDocument/2006/relationships/hyperlink" Target="https://content.liliya-holding.ru/price/Bloknoti-Sketchbuk/Bloknoti-dlya-eskizov/BL-9438-Bloknot-Vozrojdenie-160h200/" TargetMode="External"/><Relationship Id="rId493" Type="http://schemas.openxmlformats.org/officeDocument/2006/relationships/hyperlink" Target="https://content.liliya-holding.ru/price/Bumaga-i-karton/Bumaga-dlya-pasteley-Palazzo-tisnenie-Holst-160gm--s-40-hlopka/Bumaga-dlya-pasteley-Palazzo-350h500/BRI-B3-Bumaga-Icebeliy-led-350h500/" TargetMode="External"/><Relationship Id="rId507" Type="http://schemas.openxmlformats.org/officeDocument/2006/relationships/hyperlink" Target="https://content.liliya-holding.ru/price/Bumaga-i-karton/Bumaga-dlya-pasteley-Palazzo-tisnenie-Holst-160gm--s-40-hlopka/Bumaga-dlya-pasteley-Palazzo-500h700/BPDJ-B2-Bumaga-Dark-jungle-tyomnie-djzungli--500h700/" TargetMode="External"/><Relationship Id="rId714" Type="http://schemas.openxmlformats.org/officeDocument/2006/relationships/hyperlink" Target="https://content.liliya-holding.ru/price/Bumaga-i-karton/Karton-tonirovanniy-v-masse/KZA4jzel.-Karton-jzyoltiy-200gr-A4/" TargetMode="External"/><Relationship Id="rId921" Type="http://schemas.openxmlformats.org/officeDocument/2006/relationships/hyperlink" Target="https://content.liliya-holding.ru/price/Papki-dlya-chercheniya/Plansheti-dlya-grafiki-i-chercheniya/PLG3-20-Planshet-Korabliki-A3/" TargetMode="External"/><Relationship Id="rId50" Type="http://schemas.openxmlformats.org/officeDocument/2006/relationships/hyperlink" Target="https://content.liliya-holding.ru/price/Elite-Art/Elite-Art-Akvarel-/PL-4648-Planshet-dlya-eckizov-Ptichka-150h150/" TargetMode="External"/><Relationship Id="rId146" Type="http://schemas.openxmlformats.org/officeDocument/2006/relationships/hyperlink" Target="https://content.liliya-holding.ru/price/Al-bomi-plansheti-bloknoti-dlya-eskizov/PL-3336-Planshet-Chertopoloh-210h210/" TargetMode="External"/><Relationship Id="rId353" Type="http://schemas.openxmlformats.org/officeDocument/2006/relationships/hyperlink" Target="https://content.liliya-holding.ru/price/Bumaga-i-karton/Bumaga-Elit-Art-Akvarel--Torshon-Karton-dlya-akrila/Bumaga-akvarel-naya-Palazzo-Elit-Art/Rozovaya/BA-3207-Bumaga-Elit-Art-rozovaya-400-gr-350h500/" TargetMode="External"/><Relationship Id="rId560" Type="http://schemas.openxmlformats.org/officeDocument/2006/relationships/hyperlink" Target="https://content.liliya-holding.ru/price/Bumaga-i-karton/Bumaga-meshochnaya-kraft/Bumaga-meshochnaya-kraft-v-listah/BEP3-20-Bumaga-dlya-eskizov-Palazzo-A3/" TargetMode="External"/><Relationship Id="rId798" Type="http://schemas.openxmlformats.org/officeDocument/2006/relationships/hyperlink" Target="https://content.liliya-holding.ru/price/Al-bomi-plansheti-papki-dlya-akvareli-pasteley/Papki-dlya-akvareli-dlya-guashi/P-5552-Papka-Ol-ga-A3/" TargetMode="External"/><Relationship Id="rId213" Type="http://schemas.openxmlformats.org/officeDocument/2006/relationships/hyperlink" Target="https://content.liliya-holding.ru/price/Bloknoti-Sketchbuk/Bloknoti-Premium-vnutr.-blok--bumaga-dlya-pasteley-Palazzo-tisnenie-Holst-16/Bloknoti-Premium-A3/BPr3-Lv-Bloknot-Lavanda-(temno-rozoviy)-A3/" TargetMode="External"/><Relationship Id="rId420" Type="http://schemas.openxmlformats.org/officeDocument/2006/relationships/hyperlink" Target="https://content.liliya-holding.ru/price/Bumaga-i-karton/Bumaga-dlya-akvareli-i-pasteli/Bumaga-dlya-akvareli-i-pasteli-zvetnaya/BR-8035-Bumaga-Svetlo-korichnevaya-A2/" TargetMode="External"/><Relationship Id="rId658" Type="http://schemas.openxmlformats.org/officeDocument/2006/relationships/hyperlink" Target="https://content.liliya-holding.ru/price/Bumaga-i-karton/Bumaga-chertejznaya-vatman/Bumaga-chertejznaya-vatman-200-gr/BCh-0583-Vatman-200gr-A4/" TargetMode="External"/><Relationship Id="rId865" Type="http://schemas.openxmlformats.org/officeDocument/2006/relationships/hyperlink" Target="https://content.liliya-holding.ru/price/Al-bomi-plansheti-papki-dlya-akvareli-pasteley/Plansheti/PL-0366-Planshet-Russkoe-pole-A4/" TargetMode="External"/><Relationship Id="rId297" Type="http://schemas.openxmlformats.org/officeDocument/2006/relationships/hyperlink" Target="https://content.liliya-holding.ru/price/Bloknoti-Sketchbuk/Bloknoti-dlya-eskizov/BL-8332-Bloknot-prosto-schaste-A5/" TargetMode="External"/><Relationship Id="rId518" Type="http://schemas.openxmlformats.org/officeDocument/2006/relationships/hyperlink" Target="https://content.liliya-holding.ru/price/Bumaga-i-karton/Bumaga-dlya-pasteley-Palazzo-tisnenie-Holst-160gm--s-40-hlopka/Bumaga-dlya-pasteley-Palazzo-500h700/BPS-B2-Bumaga-Sand-pesochniy-500h700/" TargetMode="External"/><Relationship Id="rId725" Type="http://schemas.openxmlformats.org/officeDocument/2006/relationships/hyperlink" Target="https://content.liliya-holding.ru/price/Bumaga-i-karton/Karton-tonirovanniy-v-masse/KZA1roz-Karton-krasniy-200gr-A1/" TargetMode="External"/><Relationship Id="rId932" Type="http://schemas.openxmlformats.org/officeDocument/2006/relationships/hyperlink" Target="https://content.liliya-holding.ru/price/Al-bomi-plansheti-papki-dlya-akvareli-pasteley/Plansheti-dlya-kalligrafii/PL-2339-Planshet-dlya-kalligrafii-A4/" TargetMode="External"/><Relationship Id="rId157" Type="http://schemas.openxmlformats.org/officeDocument/2006/relationships/hyperlink" Target="https://content.liliya-holding.ru/price/Al-bomi-plansheti-papki-dlya-akvareli-pasteley/Plansheti/PL-0502-Planshet-Tenistaya-alleya-A4/" TargetMode="External"/><Relationship Id="rId364" Type="http://schemas.openxmlformats.org/officeDocument/2006/relationships/hyperlink" Target="https://content.liliya-holding.ru/price/Bumaga-i-karton/Bumaga-Elit-Art-Akvarel--Torshon-Karton-dlya-akrila/Bumaga-akvarel-naya-Palazzo-Elit-Art/Slonovaya-kost-/BA-8010-Bumaga-Elit-Art-slonovaya-kost---300gr---210h300/" TargetMode="External"/><Relationship Id="rId1008" Type="http://schemas.openxmlformats.org/officeDocument/2006/relationships/hyperlink" Target="https://content.liliya-holding.ru/price/Skorosshivateli-i-papki-dlya-bumag/Skorosshivateli-i-papki-dlya-bumag-nemelovannie/6S3-2444Or-Papka-oranjzevaya/" TargetMode="External"/><Relationship Id="rId61" Type="http://schemas.openxmlformats.org/officeDocument/2006/relationships/hyperlink" Target="https://content.liliya-holding.ru/price/Elite-Art/Elite-Art-Akvarel-/PL-1364-Planshet-Aromat-zemlyaniki-290h290/" TargetMode="External"/><Relationship Id="rId571" Type="http://schemas.openxmlformats.org/officeDocument/2006/relationships/hyperlink" Target="https://content.liliya-holding.ru/price/Bumaga-i-karton/Bumaga-meshochnaya-kraft/Bumaga-meshochnaya-kraft-v-listah/BE7389-Bumaga-dlya-eskizov-slon-A1-200gr/" TargetMode="External"/><Relationship Id="rId669" Type="http://schemas.openxmlformats.org/officeDocument/2006/relationships/hyperlink" Target="https://content.liliya-holding.ru/price/Bumaga-i-karton/Kal-ka/Kal-ka-bumajznaya-40-gr/Kal-ka-bumajznaya--v-listah/KBL-3782-Kal-ka-40gr-250l-A4/" TargetMode="External"/><Relationship Id="rId876" Type="http://schemas.openxmlformats.org/officeDocument/2006/relationships/hyperlink" Target="https://content.liliya-holding.ru/price/Al-bomi-plansheti-papki-dlya-akvareli-pasteley/Plansheti/PLAR-A3-Planshet-Alaya-roza-A3/" TargetMode="External"/><Relationship Id="rId19" Type="http://schemas.openxmlformats.org/officeDocument/2006/relationships/hyperlink" Target="https://content.liliya-holding.ru/price/Elite-Art/Elite-Art-Akvarel-/BL-7120-Bloknot-Kozi-rozi-A5/" TargetMode="External"/><Relationship Id="rId224" Type="http://schemas.openxmlformats.org/officeDocument/2006/relationships/hyperlink" Target="https://content.liliya-holding.ru/price/Bloknoti-Sketchbuk/Bloknoti-Premium-vnutr.-blok--bumaga-dlya-pasteley-Palazzo-tisnenie-Holst-16/Bloknoti-Premium-A4/BPr4-S-Bloknot-Cinnamon(koriza)-na-A4/" TargetMode="External"/><Relationship Id="rId431" Type="http://schemas.openxmlformats.org/officeDocument/2006/relationships/hyperlink" Target="https://content.liliya-holding.ru/price/Bumaga-i-karton/Bumaga-dlya-akvareli-i-pasteli/Bumaga-dlya-akvareli-i-pasteli-zvetnaya/BRS-A2-Bumaga-Seraya-A2/" TargetMode="External"/><Relationship Id="rId529" Type="http://schemas.openxmlformats.org/officeDocument/2006/relationships/hyperlink" Target="https://content.liliya-holding.ru/price/Bumaga-i-karton/Bumaga-dlya-pasteley-Palazzo-tisnenie-Holst-160gm--s-40-hlopka/Bumaga-dlya-pasteley-Palazzo-700h1000/BRGH-V1-Bumaga-Graphitegrafit-700h1000/" TargetMode="External"/><Relationship Id="rId736" Type="http://schemas.openxmlformats.org/officeDocument/2006/relationships/hyperlink" Target="https://content.liliya-holding.ru/price/Bumaga-i-karton/Karton-tonirovanniy-v-masse/KZ-8110-Karton-svetlo-korich-200gr-A2/" TargetMode="External"/><Relationship Id="rId168" Type="http://schemas.openxmlformats.org/officeDocument/2006/relationships/hyperlink" Target="https://content.liliya-holding.ru/price/Al-bomi-plansheti-bloknoti-dlya-eskizov/PL-1608-Planshet-Koshki-Osen--210h210/" TargetMode="External"/><Relationship Id="rId943" Type="http://schemas.openxmlformats.org/officeDocument/2006/relationships/hyperlink" Target="https://content.liliya-holding.ru/price/Al-bomi-plansheti-papki-dlya-akvareli-pasteley/Plansheti/PL-1685-Planshet-Vostochniy-veter-A3/" TargetMode="External"/><Relationship Id="rId72" Type="http://schemas.openxmlformats.org/officeDocument/2006/relationships/hyperlink" Target="https://content.liliya-holding.ru/price/Elite-Art/Elite-Art-Akvarel-/PL-1500-Planshet-Pavil-on-katal-noy-gorki-A3/" TargetMode="External"/><Relationship Id="rId375" Type="http://schemas.openxmlformats.org/officeDocument/2006/relationships/hyperlink" Target="https://content.liliya-holding.ru/price/Bumaga-i-karton/Bumaga-Elit-Art-Akvarel--Torshon-Karton-dlya-akrila/Bumaga-dlya-akvareli-Elit-Art/BA-6047-Bumaga-Chaynaya-pastoral--700h1000/" TargetMode="External"/><Relationship Id="rId582" Type="http://schemas.openxmlformats.org/officeDocument/2006/relationships/hyperlink" Target="https://content.liliya-holding.ru/price/Bumaga-i-karton/Bumaga-s-vodyanim-znakom/Vodyanoy-znak-Liliya-m.80-500l-A3/" TargetMode="External"/><Relationship Id="rId803" Type="http://schemas.openxmlformats.org/officeDocument/2006/relationships/hyperlink" Target="https://content.liliya-holding.ru/price/Al-bomi-plansheti-papki-dlya-akvareli-pasteley/Papki-dlya-akvareli-dlya-guashi/PA4-20-Papka-Ribachka-A4/" TargetMode="External"/><Relationship Id="rId3" Type="http://schemas.openxmlformats.org/officeDocument/2006/relationships/hyperlink" Target="https://content.liliya-holding.ru/price/DARK/BL-3470-Oranjzevie-mishki-145h180/" TargetMode="External"/><Relationship Id="rId235" Type="http://schemas.openxmlformats.org/officeDocument/2006/relationships/hyperlink" Target="https://content.liliya-holding.ru/price/Bloknoti-Sketchbuk/Bloknoti-Premium-vnutr.-blok--bumaga-dlya-pasteley-Palazzo-tisnenie-Holst-16/Bloknoti-Premium-A4/BPr-6259-Bloknot-Red(krasniy)-A4/" TargetMode="External"/><Relationship Id="rId442" Type="http://schemas.openxmlformats.org/officeDocument/2006/relationships/hyperlink" Target="https://content.liliya-holding.ru/price/Bumaga-i-karton/Bumaga-dlya-akvareli-i-pasteli/Bumaga-dlya-akvareli-i-pasteli-zvetnaya/BRSK-A1-Bumaga-Slonovaya-kost--280gr-600h840/" TargetMode="External"/><Relationship Id="rId887" Type="http://schemas.openxmlformats.org/officeDocument/2006/relationships/hyperlink" Target="https://content.liliya-holding.ru/price/Al-bomi-plansheti-papki-dlya-akvareli-pasteley/Plansheti/PL-0267-Planshet-Osenniy-son-A5/" TargetMode="External"/><Relationship Id="rId302" Type="http://schemas.openxmlformats.org/officeDocument/2006/relationships/hyperlink" Target="https://content.liliya-holding.ru/price/Bloknoti-Sketchbuk/Bloknoti-dlya-eskizov/BL-2711-Sketches-Seriy-prujzina-sleva-A4/" TargetMode="External"/><Relationship Id="rId747" Type="http://schemas.openxmlformats.org/officeDocument/2006/relationships/hyperlink" Target="https://content.liliya-holding.ru/price/Bumaga-i-karton/Karton-tonirovanniy-v-masse/KZ6611-Karton-fuksiya-200gr-A3/" TargetMode="External"/><Relationship Id="rId954" Type="http://schemas.openxmlformats.org/officeDocument/2006/relationships/hyperlink" Target="https://content.liliya-holding.ru/price/Al-bomi-plansheti-papki-dlya-akvareli-pasteley/Plansheti/PL-0707-Planshet-Tyoplie-zveta-A2/" TargetMode="External"/><Relationship Id="rId83" Type="http://schemas.openxmlformats.org/officeDocument/2006/relationships/hyperlink" Target="https://content.liliya-holding.ru/price/Elite-Art/Elite-Art-Akril/PL-8451-Neskuchniy-vecher-A3/" TargetMode="External"/><Relationship Id="rId179" Type="http://schemas.openxmlformats.org/officeDocument/2006/relationships/hyperlink" Target="https://content.liliya-holding.ru/price/Al-bomi-plansheti-papki-dlya-akvareli-pasteley/Plansheti/PK-4-Planshet-Kaleydoskop-A4/" TargetMode="External"/><Relationship Id="rId386" Type="http://schemas.openxmlformats.org/officeDocument/2006/relationships/hyperlink" Target="https://content.liliya-holding.ru/price/Bumaga-i-karton/Bumaga-dlya-akvareli-i-pasteli/Bumaga-dlya-akvareli-i-pasteli-belaya/BA-2767-Bumaga-akvarel-naya-molochnaya-m.300-A3-po-50-l/" TargetMode="External"/><Relationship Id="rId593" Type="http://schemas.openxmlformats.org/officeDocument/2006/relationships/hyperlink" Target="https://content.liliya-holding.ru/price/Bumaga-i-karton/Bumaga-s-tisneniem/BT-9838-Bumaga-s-tisneniem-Kojza-A2/" TargetMode="External"/><Relationship Id="rId607" Type="http://schemas.openxmlformats.org/officeDocument/2006/relationships/hyperlink" Target="https://content.liliya-holding.ru/price/Bumaga-i-karton/Bumaga-s-tisneniem/BTS-2866-Bumaga-s-tisneniem-skorlupa-palevaya-200gr-A4/" TargetMode="External"/><Relationship Id="rId814" Type="http://schemas.openxmlformats.org/officeDocument/2006/relationships/hyperlink" Target="https://content.liliya-holding.ru/price/Al-bomi-plansheti-papki-dlya-akvareli-pasteley/Papki-dlya-akvareli-dlya-guashi/PAN-A4-Papka-Nastya-A4/" TargetMode="External"/><Relationship Id="rId246" Type="http://schemas.openxmlformats.org/officeDocument/2006/relationships/hyperlink" Target="https://content.liliya-holding.ru/price/Bloknoti-Sketchbuk/Bloknoti-Premium-vnutr.-blok--bumaga-dlya-pasteley-Palazzo-tisnenie-Holst-16/Bloknoti-Premium-A5/BPr-GN-Bloknot-Graphite(grafit)-A5/" TargetMode="External"/><Relationship Id="rId453" Type="http://schemas.openxmlformats.org/officeDocument/2006/relationships/hyperlink" Target="https://content.liliya-holding.ru/price/Bumaga-i-karton/Bumaga-dlya-akvareli-i-pasteli/Bumaga-dlya-akvareli-i-pasteli-zvetnaya/BRF-A4-Bumaga-Fuksiya-A4/" TargetMode="External"/><Relationship Id="rId660" Type="http://schemas.openxmlformats.org/officeDocument/2006/relationships/hyperlink" Target="https://content.liliya-holding.ru/price/Bumaga-i-karton/Bumaga-chertejznaya-vatman/Bumaga-chertejznaya-vatman-200-gr/Vatman-200gr-po-100l-610h860/" TargetMode="External"/><Relationship Id="rId898" Type="http://schemas.openxmlformats.org/officeDocument/2006/relationships/hyperlink" Target="https://content.liliya-holding.ru/price/Al-bomi-plansheti-papki-dlya-akvareli-pasteley/Plansheti/PLChR-A3-Planshet-Chaynaya-roza-A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094"/>
  <sheetViews>
    <sheetView tabSelected="1" workbookViewId="0">
      <pane ySplit="9" topLeftCell="A10" activePane="bottomLeft" state="frozen"/>
      <selection pane="bottomLeft" activeCell="A10" sqref="A10"/>
    </sheetView>
  </sheetViews>
  <sheetFormatPr defaultColWidth="8.7109375" defaultRowHeight="11.45" customHeight="1" x14ac:dyDescent="0.25"/>
  <cols>
    <col min="1" max="1" width="2.7109375" style="15" customWidth="1"/>
    <col min="2" max="2" width="12" style="10" customWidth="1"/>
    <col min="3" max="3" width="97.7109375" style="10" customWidth="1"/>
    <col min="4" max="4" width="4.28515625" style="10" customWidth="1"/>
    <col min="5" max="5" width="7.85546875" style="10" customWidth="1"/>
    <col min="6" max="6" width="9.42578125" style="10" customWidth="1"/>
    <col min="7" max="7" width="14.28515625" style="3" customWidth="1"/>
    <col min="8" max="8" width="15.28515625" style="3" customWidth="1"/>
    <col min="9" max="9" width="11.42578125" style="10" customWidth="1"/>
    <col min="10" max="10" width="9.28515625" style="3" customWidth="1"/>
    <col min="11" max="11" width="12.85546875" style="3" customWidth="1"/>
    <col min="12" max="12" width="10.7109375" style="10" customWidth="1"/>
    <col min="13" max="13" width="12.28515625" style="3" customWidth="1"/>
    <col min="14" max="14" width="10.7109375" style="10" customWidth="1"/>
    <col min="15" max="16" width="14" style="3" customWidth="1"/>
    <col min="17" max="17" width="13.7109375" style="3" customWidth="1"/>
    <col min="18" max="16384" width="8.7109375" style="3"/>
  </cols>
  <sheetData>
    <row r="1" spans="1:18" s="7" customFormat="1" ht="10.5" customHeight="1" thickBot="1" x14ac:dyDescent="0.3">
      <c r="A1" s="4"/>
      <c r="B1" s="5"/>
      <c r="C1" s="6"/>
      <c r="D1" s="5"/>
      <c r="E1" s="5"/>
      <c r="F1" s="5"/>
      <c r="I1" s="5"/>
      <c r="L1" s="5"/>
      <c r="N1" s="5"/>
    </row>
    <row r="2" spans="1:18" s="7" customFormat="1" ht="35.25" customHeight="1" thickBot="1" x14ac:dyDescent="0.3">
      <c r="A2" s="4"/>
      <c r="B2" s="8" t="s">
        <v>3</v>
      </c>
      <c r="C2" s="42"/>
      <c r="D2" s="43"/>
      <c r="E2" s="43"/>
      <c r="F2" s="43"/>
      <c r="G2" s="44"/>
      <c r="H2" s="9"/>
      <c r="I2" s="45"/>
      <c r="J2" s="45"/>
      <c r="K2" s="45"/>
      <c r="L2" s="45"/>
      <c r="M2" s="45"/>
      <c r="N2" s="45"/>
      <c r="O2" s="45"/>
      <c r="P2" s="45"/>
    </row>
    <row r="3" spans="1:18" s="10" customFormat="1" ht="16.5" customHeight="1" thickBot="1" x14ac:dyDescent="0.3">
      <c r="A3" s="2"/>
    </row>
    <row r="4" spans="1:18" s="7" customFormat="1" ht="18" customHeight="1" thickBot="1" x14ac:dyDescent="0.3">
      <c r="A4" s="4"/>
      <c r="B4" s="5"/>
      <c r="F4" s="32" t="s">
        <v>4</v>
      </c>
      <c r="G4" s="1" t="s">
        <v>24</v>
      </c>
      <c r="I4" s="46" t="s">
        <v>32</v>
      </c>
      <c r="J4" s="46"/>
      <c r="K4" s="46"/>
    </row>
    <row r="5" spans="1:18" s="10" customFormat="1" ht="3" customHeight="1" x14ac:dyDescent="0.25">
      <c r="A5" s="2"/>
    </row>
    <row r="6" spans="1:18" s="10" customFormat="1" ht="12" customHeight="1" x14ac:dyDescent="0.25">
      <c r="A6" s="47" t="s">
        <v>5</v>
      </c>
      <c r="B6" s="41" t="s">
        <v>6</v>
      </c>
      <c r="C6" s="48" t="s">
        <v>7</v>
      </c>
      <c r="D6" s="41" t="s">
        <v>29</v>
      </c>
      <c r="E6" s="41" t="s">
        <v>8</v>
      </c>
      <c r="F6" s="49" t="s">
        <v>9</v>
      </c>
      <c r="G6" s="41" t="str">
        <f>"Требуемое
кол-во"&amp;" ("&amp;G4&amp;")"</f>
        <v>Требуемое
кол-во (шт)</v>
      </c>
      <c r="H6" s="41" t="s">
        <v>10</v>
      </c>
      <c r="I6" s="41" t="s">
        <v>11</v>
      </c>
      <c r="J6" s="41" t="s">
        <v>12</v>
      </c>
      <c r="K6" s="41" t="s">
        <v>13</v>
      </c>
      <c r="L6" s="41" t="s">
        <v>14</v>
      </c>
      <c r="M6" s="41" t="s">
        <v>15</v>
      </c>
      <c r="N6" s="41" t="s">
        <v>16</v>
      </c>
      <c r="O6" s="41" t="s">
        <v>17</v>
      </c>
      <c r="P6" s="41" t="s">
        <v>27</v>
      </c>
      <c r="Q6" s="41" t="s">
        <v>30</v>
      </c>
      <c r="R6" s="41" t="s">
        <v>26</v>
      </c>
    </row>
    <row r="7" spans="1:18" s="10" customFormat="1" ht="14.25" customHeight="1" x14ac:dyDescent="0.25">
      <c r="A7" s="47"/>
      <c r="B7" s="41"/>
      <c r="C7" s="48"/>
      <c r="D7" s="41"/>
      <c r="E7" s="41"/>
      <c r="F7" s="49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ht="12" customHeight="1" x14ac:dyDescent="0.25">
      <c r="A8" s="2"/>
      <c r="B8" s="11"/>
      <c r="C8" s="12" t="s">
        <v>18</v>
      </c>
      <c r="D8" s="11"/>
      <c r="E8" s="11"/>
      <c r="F8" s="13"/>
      <c r="G8" s="31">
        <f>SUM(G10:G2195)</f>
        <v>0</v>
      </c>
      <c r="H8" s="31">
        <f>SUM(H10:H2195)</f>
        <v>0</v>
      </c>
      <c r="I8" s="31"/>
      <c r="J8" s="31"/>
      <c r="K8" s="31">
        <f>SUM(K10:K2195)</f>
        <v>0</v>
      </c>
      <c r="L8" s="37"/>
      <c r="M8" s="31">
        <f>SUM(M10:M2195)</f>
        <v>0</v>
      </c>
      <c r="N8" s="31"/>
      <c r="O8" s="31">
        <f>SUM(O10:O2195)</f>
        <v>0</v>
      </c>
      <c r="P8" s="31"/>
      <c r="Q8" s="31"/>
      <c r="R8" s="31"/>
    </row>
    <row r="9" spans="1:18" ht="9" customHeight="1" x14ac:dyDescent="0.25">
      <c r="A9" s="14"/>
      <c r="B9" s="3"/>
      <c r="C9" s="3"/>
      <c r="D9" s="3"/>
      <c r="E9" s="3"/>
      <c r="F9" s="3"/>
      <c r="I9" s="3"/>
      <c r="L9" s="3"/>
      <c r="N9" s="3"/>
    </row>
    <row r="10" spans="1:18" ht="17.25" customHeight="1" x14ac:dyDescent="0.25">
      <c r="A10" s="38" t="s">
        <v>33</v>
      </c>
      <c r="B10" s="17"/>
      <c r="C10" s="18" t="s">
        <v>34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8"/>
      <c r="Q10" s="18"/>
      <c r="R10" s="18"/>
    </row>
    <row r="11" spans="1:18" s="30" customFormat="1" ht="18.75" customHeight="1" x14ac:dyDescent="0.25">
      <c r="A11" s="38" t="s">
        <v>35</v>
      </c>
      <c r="B11" s="21" t="s">
        <v>36</v>
      </c>
      <c r="C11" s="22" t="s">
        <v>37</v>
      </c>
      <c r="D11" s="40" t="s">
        <v>40</v>
      </c>
      <c r="E11" s="21" t="s">
        <v>24</v>
      </c>
      <c r="F11" s="23">
        <v>5</v>
      </c>
      <c r="G11" s="33"/>
      <c r="H11" s="24">
        <f>J11*I11</f>
        <v>0</v>
      </c>
      <c r="I11" s="25">
        <v>251.11679999999998</v>
      </c>
      <c r="J11" s="26">
        <f>IF(ВидКоличества="упак",G11*F11,G11)</f>
        <v>0</v>
      </c>
      <c r="K11" s="27">
        <f>IF(ВидКоличества="упак",G11,IF(F11=0,G11,G11/F11))</f>
        <v>0</v>
      </c>
      <c r="L11" s="36">
        <v>2.9999999999999997E-4</v>
      </c>
      <c r="M11" s="29">
        <f t="shared" ref="M11:M21" si="0">L11*J11</f>
        <v>0</v>
      </c>
      <c r="N11" s="28">
        <v>0.3</v>
      </c>
      <c r="O11" s="29">
        <f t="shared" ref="O11:O21" si="1">J11*N11</f>
        <v>0</v>
      </c>
      <c r="P11" s="39" t="s">
        <v>38</v>
      </c>
      <c r="Q11" s="39" t="s">
        <v>39</v>
      </c>
      <c r="R11" s="34">
        <v>0.2</v>
      </c>
    </row>
    <row r="12" spans="1:18" s="30" customFormat="1" ht="18.75" customHeight="1" x14ac:dyDescent="0.25">
      <c r="A12" s="38" t="s">
        <v>41</v>
      </c>
      <c r="B12" s="21" t="s">
        <v>42</v>
      </c>
      <c r="C12" s="22" t="s">
        <v>43</v>
      </c>
      <c r="D12" s="40" t="s">
        <v>40</v>
      </c>
      <c r="E12" s="21" t="s">
        <v>24</v>
      </c>
      <c r="F12" s="23">
        <v>5</v>
      </c>
      <c r="G12" s="33"/>
      <c r="H12" s="24">
        <f>J12*I12</f>
        <v>0</v>
      </c>
      <c r="I12" s="25">
        <v>445.75199999999995</v>
      </c>
      <c r="J12" s="26">
        <f>IF(ВидКоличества="упак",G12*F12,G12)</f>
        <v>0</v>
      </c>
      <c r="K12" s="27">
        <f>IF(ВидКоличества="упак",G12,IF(F12=0,G12,G12/F12))</f>
        <v>0</v>
      </c>
      <c r="L12" s="36">
        <v>6.9999999999999999E-4</v>
      </c>
      <c r="M12" s="29">
        <f t="shared" si="0"/>
        <v>0</v>
      </c>
      <c r="N12" s="28">
        <v>0.52</v>
      </c>
      <c r="O12" s="29">
        <f t="shared" si="1"/>
        <v>0</v>
      </c>
      <c r="P12" s="39" t="s">
        <v>44</v>
      </c>
      <c r="Q12" s="39" t="s">
        <v>45</v>
      </c>
      <c r="R12" s="34">
        <v>0.2</v>
      </c>
    </row>
    <row r="13" spans="1:18" s="30" customFormat="1" ht="18.75" customHeight="1" x14ac:dyDescent="0.25">
      <c r="A13" s="38" t="s">
        <v>46</v>
      </c>
      <c r="B13" s="21" t="s">
        <v>47</v>
      </c>
      <c r="C13" s="22" t="s">
        <v>48</v>
      </c>
      <c r="D13" s="40" t="s">
        <v>40</v>
      </c>
      <c r="E13" s="21" t="s">
        <v>24</v>
      </c>
      <c r="F13" s="23">
        <v>5</v>
      </c>
      <c r="G13" s="33"/>
      <c r="H13" s="24">
        <f>J13*I13</f>
        <v>0</v>
      </c>
      <c r="I13" s="25">
        <v>206.29560000000001</v>
      </c>
      <c r="J13" s="26">
        <f>IF(ВидКоличества="упак",G13*F13,G13)</f>
        <v>0</v>
      </c>
      <c r="K13" s="27">
        <f>IF(ВидКоличества="упак",G13,IF(F13=0,G13,G13/F13))</f>
        <v>0</v>
      </c>
      <c r="L13" s="36">
        <v>2.9999999999999997E-4</v>
      </c>
      <c r="M13" s="29">
        <f t="shared" si="0"/>
        <v>0</v>
      </c>
      <c r="N13" s="28">
        <v>0.3</v>
      </c>
      <c r="O13" s="29">
        <f t="shared" si="1"/>
        <v>0</v>
      </c>
      <c r="P13" s="39" t="s">
        <v>49</v>
      </c>
      <c r="Q13" s="39" t="s">
        <v>50</v>
      </c>
      <c r="R13" s="34">
        <v>0.2</v>
      </c>
    </row>
    <row r="14" spans="1:18" s="30" customFormat="1" ht="18.75" customHeight="1" x14ac:dyDescent="0.25">
      <c r="A14" s="38" t="s">
        <v>51</v>
      </c>
      <c r="B14" s="21" t="s">
        <v>52</v>
      </c>
      <c r="C14" s="22" t="s">
        <v>53</v>
      </c>
      <c r="D14" s="40" t="s">
        <v>40</v>
      </c>
      <c r="E14" s="21" t="s">
        <v>24</v>
      </c>
      <c r="F14" s="23">
        <v>4</v>
      </c>
      <c r="G14" s="33"/>
      <c r="H14" s="24">
        <f>J14*I14</f>
        <v>0</v>
      </c>
      <c r="I14" s="25">
        <v>738.47969999999998</v>
      </c>
      <c r="J14" s="26">
        <f>IF(ВидКоличества="упак",G14*F14,G14)</f>
        <v>0</v>
      </c>
      <c r="K14" s="27">
        <f>IF(ВидКоличества="упак",G14,IF(F14=0,G14,G14/F14))</f>
        <v>0</v>
      </c>
      <c r="L14" s="36">
        <v>1.4E-3</v>
      </c>
      <c r="M14" s="29">
        <f t="shared" si="0"/>
        <v>0</v>
      </c>
      <c r="N14" s="28">
        <v>0.8</v>
      </c>
      <c r="O14" s="29">
        <f t="shared" si="1"/>
        <v>0</v>
      </c>
      <c r="P14" s="39" t="s">
        <v>54</v>
      </c>
      <c r="Q14" s="39" t="s">
        <v>55</v>
      </c>
      <c r="R14" s="34">
        <v>0.2</v>
      </c>
    </row>
    <row r="15" spans="1:18" s="30" customFormat="1" ht="18.75" customHeight="1" x14ac:dyDescent="0.25">
      <c r="A15" s="38" t="s">
        <v>56</v>
      </c>
      <c r="B15" s="21" t="s">
        <v>57</v>
      </c>
      <c r="C15" s="22" t="s">
        <v>58</v>
      </c>
      <c r="D15" s="40" t="s">
        <v>40</v>
      </c>
      <c r="E15" s="21" t="s">
        <v>24</v>
      </c>
      <c r="F15" s="23">
        <v>8</v>
      </c>
      <c r="G15" s="33"/>
      <c r="H15" s="24">
        <f>J15*I15</f>
        <v>0</v>
      </c>
      <c r="I15" s="25">
        <v>418.92569999999995</v>
      </c>
      <c r="J15" s="26">
        <f>IF(ВидКоличества="упак",G15*F15,G15)</f>
        <v>0</v>
      </c>
      <c r="K15" s="27">
        <f>IF(ВидКоличества="упак",G15,IF(F15=0,G15,G15/F15))</f>
        <v>0</v>
      </c>
      <c r="L15" s="36">
        <v>6.9999999999999999E-4</v>
      </c>
      <c r="M15" s="29">
        <f t="shared" si="0"/>
        <v>0</v>
      </c>
      <c r="N15" s="28">
        <v>0.375</v>
      </c>
      <c r="O15" s="29">
        <f t="shared" si="1"/>
        <v>0</v>
      </c>
      <c r="P15" s="39" t="s">
        <v>59</v>
      </c>
      <c r="Q15" s="39" t="s">
        <v>60</v>
      </c>
      <c r="R15" s="34">
        <v>0.2</v>
      </c>
    </row>
    <row r="16" spans="1:18" s="30" customFormat="1" ht="18.75" customHeight="1" x14ac:dyDescent="0.25">
      <c r="A16" s="38" t="s">
        <v>61</v>
      </c>
      <c r="B16" s="21" t="s">
        <v>62</v>
      </c>
      <c r="C16" s="22" t="s">
        <v>63</v>
      </c>
      <c r="D16" s="40" t="s">
        <v>40</v>
      </c>
      <c r="E16" s="21" t="s">
        <v>24</v>
      </c>
      <c r="F16" s="23">
        <v>6</v>
      </c>
      <c r="G16" s="33"/>
      <c r="H16" s="24">
        <f>J16*I16</f>
        <v>0</v>
      </c>
      <c r="I16" s="25">
        <v>476.74800000000005</v>
      </c>
      <c r="J16" s="26">
        <f>IF(ВидКоличества="упак",G16*F16,G16)</f>
        <v>0</v>
      </c>
      <c r="K16" s="27">
        <f>IF(ВидКоличества="упак",G16,IF(F16=0,G16,G16/F16))</f>
        <v>0</v>
      </c>
      <c r="L16" s="36">
        <v>9.7300000000000008E-3</v>
      </c>
      <c r="M16" s="29">
        <f t="shared" si="0"/>
        <v>0</v>
      </c>
      <c r="N16" s="28">
        <v>0.73499999999999999</v>
      </c>
      <c r="O16" s="29">
        <f t="shared" si="1"/>
        <v>0</v>
      </c>
      <c r="P16" s="39" t="s">
        <v>64</v>
      </c>
      <c r="Q16" s="39" t="s">
        <v>65</v>
      </c>
      <c r="R16" s="34">
        <v>0.2</v>
      </c>
    </row>
    <row r="17" spans="1:18" s="30" customFormat="1" ht="18.75" customHeight="1" x14ac:dyDescent="0.25">
      <c r="A17" s="38" t="s">
        <v>66</v>
      </c>
      <c r="B17" s="21" t="s">
        <v>67</v>
      </c>
      <c r="C17" s="22" t="s">
        <v>68</v>
      </c>
      <c r="D17" s="40" t="s">
        <v>40</v>
      </c>
      <c r="E17" s="21" t="s">
        <v>24</v>
      </c>
      <c r="F17" s="23">
        <v>10</v>
      </c>
      <c r="G17" s="33"/>
      <c r="H17" s="24">
        <f>J17*I17</f>
        <v>0</v>
      </c>
      <c r="I17" s="25">
        <v>299.43119999999999</v>
      </c>
      <c r="J17" s="26">
        <f>IF(ВидКоличества="упак",G17*F17,G17)</f>
        <v>0</v>
      </c>
      <c r="K17" s="27">
        <f>IF(ВидКоличества="упак",G17,IF(F17=0,G17,G17/F17))</f>
        <v>0</v>
      </c>
      <c r="L17" s="36">
        <v>5.0000000000000001E-4</v>
      </c>
      <c r="M17" s="29">
        <f t="shared" si="0"/>
        <v>0</v>
      </c>
      <c r="N17" s="28">
        <v>0.36299999999999999</v>
      </c>
      <c r="O17" s="29">
        <f t="shared" si="1"/>
        <v>0</v>
      </c>
      <c r="P17" s="39" t="s">
        <v>69</v>
      </c>
      <c r="Q17" s="39" t="s">
        <v>70</v>
      </c>
      <c r="R17" s="34">
        <v>0.2</v>
      </c>
    </row>
    <row r="18" spans="1:18" s="30" customFormat="1" ht="18.75" customHeight="1" x14ac:dyDescent="0.25">
      <c r="A18" s="38" t="s">
        <v>71</v>
      </c>
      <c r="B18" s="21" t="s">
        <v>72</v>
      </c>
      <c r="C18" s="22" t="s">
        <v>73</v>
      </c>
      <c r="D18" s="40" t="s">
        <v>40</v>
      </c>
      <c r="E18" s="21" t="s">
        <v>24</v>
      </c>
      <c r="F18" s="23">
        <v>10</v>
      </c>
      <c r="G18" s="33"/>
      <c r="H18" s="24">
        <f>J18*I18</f>
        <v>0</v>
      </c>
      <c r="I18" s="25">
        <v>160.31819999999999</v>
      </c>
      <c r="J18" s="26">
        <f>IF(ВидКоличества="упак",G18*F18,G18)</f>
        <v>0</v>
      </c>
      <c r="K18" s="27">
        <f>IF(ВидКоличества="упак",G18,IF(F18=0,G18,G18/F18))</f>
        <v>0</v>
      </c>
      <c r="L18" s="36">
        <v>1E-4</v>
      </c>
      <c r="M18" s="29">
        <f t="shared" si="0"/>
        <v>0</v>
      </c>
      <c r="N18" s="28">
        <v>0.185</v>
      </c>
      <c r="O18" s="29">
        <f t="shared" si="1"/>
        <v>0</v>
      </c>
      <c r="P18" s="39" t="s">
        <v>74</v>
      </c>
      <c r="Q18" s="39" t="s">
        <v>75</v>
      </c>
      <c r="R18" s="34">
        <v>0.2</v>
      </c>
    </row>
    <row r="19" spans="1:18" s="30" customFormat="1" ht="18.75" customHeight="1" x14ac:dyDescent="0.25">
      <c r="A19" s="38" t="s">
        <v>76</v>
      </c>
      <c r="B19" s="21" t="s">
        <v>77</v>
      </c>
      <c r="C19" s="22" t="s">
        <v>78</v>
      </c>
      <c r="D19" s="40" t="s">
        <v>40</v>
      </c>
      <c r="E19" s="21" t="s">
        <v>24</v>
      </c>
      <c r="F19" s="23">
        <v>4</v>
      </c>
      <c r="G19" s="33"/>
      <c r="H19" s="24">
        <f>J19*I19</f>
        <v>0</v>
      </c>
      <c r="I19" s="25">
        <v>695.81100000000004</v>
      </c>
      <c r="J19" s="26">
        <f>IF(ВидКоличества="упак",G19*F19,G19)</f>
        <v>0</v>
      </c>
      <c r="K19" s="27">
        <f>IF(ВидКоличества="упак",G19,IF(F19=0,G19,G19/F19))</f>
        <v>0</v>
      </c>
      <c r="L19" s="36">
        <v>1.1000000000000001E-3</v>
      </c>
      <c r="M19" s="29">
        <f t="shared" si="0"/>
        <v>0</v>
      </c>
      <c r="N19" s="28">
        <v>0.71499999999999997</v>
      </c>
      <c r="O19" s="29">
        <f t="shared" si="1"/>
        <v>0</v>
      </c>
      <c r="P19" s="39" t="s">
        <v>79</v>
      </c>
      <c r="Q19" s="39" t="s">
        <v>80</v>
      </c>
      <c r="R19" s="34">
        <v>0.2</v>
      </c>
    </row>
    <row r="20" spans="1:18" s="30" customFormat="1" ht="18.75" customHeight="1" x14ac:dyDescent="0.25">
      <c r="A20" s="38" t="s">
        <v>81</v>
      </c>
      <c r="B20" s="21" t="s">
        <v>82</v>
      </c>
      <c r="C20" s="22" t="s">
        <v>83</v>
      </c>
      <c r="D20" s="40" t="s">
        <v>40</v>
      </c>
      <c r="E20" s="21" t="s">
        <v>24</v>
      </c>
      <c r="F20" s="23">
        <v>10</v>
      </c>
      <c r="G20" s="33"/>
      <c r="H20" s="24">
        <f>J20*I20</f>
        <v>0</v>
      </c>
      <c r="I20" s="25">
        <v>394.59629999999999</v>
      </c>
      <c r="J20" s="26">
        <f>IF(ВидКоличества="упак",G20*F20,G20)</f>
        <v>0</v>
      </c>
      <c r="K20" s="27">
        <f>IF(ВидКоличества="упак",G20,IF(F20=0,G20,G20/F20))</f>
        <v>0</v>
      </c>
      <c r="L20" s="36">
        <v>5.9999999999999995E-4</v>
      </c>
      <c r="M20" s="29">
        <f t="shared" si="0"/>
        <v>0</v>
      </c>
      <c r="N20" s="28">
        <v>0.36</v>
      </c>
      <c r="O20" s="29">
        <f t="shared" si="1"/>
        <v>0</v>
      </c>
      <c r="P20" s="39" t="s">
        <v>84</v>
      </c>
      <c r="Q20" s="39" t="s">
        <v>85</v>
      </c>
      <c r="R20" s="34">
        <v>0.2</v>
      </c>
    </row>
    <row r="21" spans="1:18" s="30" customFormat="1" ht="18.75" customHeight="1" x14ac:dyDescent="0.25">
      <c r="A21" s="38" t="s">
        <v>86</v>
      </c>
      <c r="B21" s="21" t="s">
        <v>87</v>
      </c>
      <c r="C21" s="22" t="s">
        <v>88</v>
      </c>
      <c r="D21" s="40" t="s">
        <v>40</v>
      </c>
      <c r="E21" s="21" t="s">
        <v>24</v>
      </c>
      <c r="F21" s="23">
        <v>10</v>
      </c>
      <c r="G21" s="33"/>
      <c r="H21" s="24">
        <f>J21*I21</f>
        <v>0</v>
      </c>
      <c r="I21" s="25">
        <v>211.00650000000002</v>
      </c>
      <c r="J21" s="26">
        <f>IF(ВидКоличества="упак",G21*F21,G21)</f>
        <v>0</v>
      </c>
      <c r="K21" s="27">
        <f>IF(ВидКоличества="упак",G21,IF(F21=0,G21,G21/F21))</f>
        <v>0</v>
      </c>
      <c r="L21" s="36">
        <v>2.9999999999999997E-4</v>
      </c>
      <c r="M21" s="29">
        <f t="shared" si="0"/>
        <v>0</v>
      </c>
      <c r="N21" s="28">
        <v>0.183</v>
      </c>
      <c r="O21" s="29">
        <f t="shared" si="1"/>
        <v>0</v>
      </c>
      <c r="P21" s="39" t="s">
        <v>89</v>
      </c>
      <c r="Q21" s="39" t="s">
        <v>90</v>
      </c>
      <c r="R21" s="34">
        <v>0.2</v>
      </c>
    </row>
    <row r="22" spans="1:18" ht="17.25" customHeight="1" x14ac:dyDescent="0.25">
      <c r="A22" s="38" t="s">
        <v>91</v>
      </c>
      <c r="B22" s="17"/>
      <c r="C22" s="18" t="s">
        <v>92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18"/>
      <c r="Q22" s="18"/>
      <c r="R22" s="18"/>
    </row>
    <row r="23" spans="1:18" s="30" customFormat="1" ht="18.75" customHeight="1" x14ac:dyDescent="0.25">
      <c r="A23" s="38" t="s">
        <v>93</v>
      </c>
      <c r="B23" s="21" t="s">
        <v>94</v>
      </c>
      <c r="C23" s="22" t="s">
        <v>95</v>
      </c>
      <c r="D23" s="40" t="s">
        <v>40</v>
      </c>
      <c r="E23" s="21" t="s">
        <v>24</v>
      </c>
      <c r="F23" s="23">
        <v>5</v>
      </c>
      <c r="G23" s="33"/>
      <c r="H23" s="24">
        <f>J23*I23</f>
        <v>0</v>
      </c>
      <c r="I23" s="25">
        <v>687.27480000000003</v>
      </c>
      <c r="J23" s="26">
        <f>IF(ВидКоличества="упак",G23*F23,G23)</f>
        <v>0</v>
      </c>
      <c r="K23" s="27">
        <f>IF(ВидКоличества="упак",G23,IF(F23=0,G23,G23/F23))</f>
        <v>0</v>
      </c>
      <c r="L23" s="36">
        <v>4.0000000000000002E-4</v>
      </c>
      <c r="M23" s="29">
        <f>L23*J23</f>
        <v>0</v>
      </c>
      <c r="N23" s="28">
        <v>0.255</v>
      </c>
      <c r="O23" s="29">
        <f>J23*N23</f>
        <v>0</v>
      </c>
      <c r="P23" s="39" t="s">
        <v>96</v>
      </c>
      <c r="Q23" s="39" t="s">
        <v>97</v>
      </c>
      <c r="R23" s="34">
        <v>0.2</v>
      </c>
    </row>
    <row r="24" spans="1:18" s="30" customFormat="1" ht="18.75" customHeight="1" x14ac:dyDescent="0.25">
      <c r="A24" s="38" t="s">
        <v>98</v>
      </c>
      <c r="B24" s="21" t="s">
        <v>99</v>
      </c>
      <c r="C24" s="22" t="s">
        <v>100</v>
      </c>
      <c r="D24" s="40" t="s">
        <v>40</v>
      </c>
      <c r="E24" s="21" t="s">
        <v>24</v>
      </c>
      <c r="F24" s="23">
        <v>5</v>
      </c>
      <c r="G24" s="33"/>
      <c r="H24" s="24">
        <f>J24*I24</f>
        <v>0</v>
      </c>
      <c r="I24" s="25">
        <v>1365.2754</v>
      </c>
      <c r="J24" s="26">
        <f>IF(ВидКоличества="упак",G24*F24,G24)</f>
        <v>0</v>
      </c>
      <c r="K24" s="27">
        <f>IF(ВидКоличества="упак",G24,IF(F24=0,G24,G24/F24))</f>
        <v>0</v>
      </c>
      <c r="L24" s="36">
        <v>6.9999999999999999E-4</v>
      </c>
      <c r="M24" s="29">
        <f>L24*J24</f>
        <v>0</v>
      </c>
      <c r="N24" s="28">
        <v>0.49</v>
      </c>
      <c r="O24" s="29">
        <f>J24*N24</f>
        <v>0</v>
      </c>
      <c r="P24" s="39" t="s">
        <v>101</v>
      </c>
      <c r="Q24" s="39" t="s">
        <v>102</v>
      </c>
      <c r="R24" s="34">
        <v>0.2</v>
      </c>
    </row>
    <row r="25" spans="1:18" s="30" customFormat="1" ht="18.75" customHeight="1" x14ac:dyDescent="0.25">
      <c r="A25" s="38" t="s">
        <v>103</v>
      </c>
      <c r="B25" s="21" t="s">
        <v>104</v>
      </c>
      <c r="C25" s="22" t="s">
        <v>105</v>
      </c>
      <c r="D25" s="40" t="s">
        <v>40</v>
      </c>
      <c r="E25" s="21" t="s">
        <v>24</v>
      </c>
      <c r="F25" s="23">
        <v>5</v>
      </c>
      <c r="G25" s="33"/>
      <c r="H25" s="24">
        <f>J25*I25</f>
        <v>0</v>
      </c>
      <c r="I25" s="25">
        <v>381.95189999999997</v>
      </c>
      <c r="J25" s="26">
        <f>IF(ВидКоличества="упак",G25*F25,G25)</f>
        <v>0</v>
      </c>
      <c r="K25" s="27">
        <f>IF(ВидКоличества="упак",G25,IF(F25=0,G25,G25/F25))</f>
        <v>0</v>
      </c>
      <c r="L25" s="36">
        <v>2.0000000000000001E-4</v>
      </c>
      <c r="M25" s="29">
        <f>L25*J25</f>
        <v>0</v>
      </c>
      <c r="N25" s="28">
        <v>0.16</v>
      </c>
      <c r="O25" s="29">
        <f>J25*N25</f>
        <v>0</v>
      </c>
      <c r="P25" s="39" t="s">
        <v>106</v>
      </c>
      <c r="Q25" s="39" t="s">
        <v>107</v>
      </c>
      <c r="R25" s="34">
        <v>0.2</v>
      </c>
    </row>
    <row r="26" spans="1:18" s="30" customFormat="1" ht="18.75" customHeight="1" x14ac:dyDescent="0.25">
      <c r="A26" s="38" t="s">
        <v>108</v>
      </c>
      <c r="B26" s="21" t="s">
        <v>109</v>
      </c>
      <c r="C26" s="22" t="s">
        <v>110</v>
      </c>
      <c r="D26" s="40" t="s">
        <v>40</v>
      </c>
      <c r="E26" s="21" t="s">
        <v>24</v>
      </c>
      <c r="F26" s="23">
        <v>5</v>
      </c>
      <c r="G26" s="33"/>
      <c r="H26" s="24">
        <f>J26*I26</f>
        <v>0</v>
      </c>
      <c r="I26" s="25">
        <v>891.50399999999991</v>
      </c>
      <c r="J26" s="26">
        <f>IF(ВидКоличества="упак",G26*F26,G26)</f>
        <v>0</v>
      </c>
      <c r="K26" s="27">
        <f>IF(ВидКоличества="упак",G26,IF(F26=0,G26,G26/F26))</f>
        <v>0</v>
      </c>
      <c r="L26" s="36">
        <v>4.0000000000000002E-4</v>
      </c>
      <c r="M26" s="29">
        <f>L26*J26</f>
        <v>0</v>
      </c>
      <c r="N26" s="28">
        <v>0.308</v>
      </c>
      <c r="O26" s="29">
        <f>J26*N26</f>
        <v>0</v>
      </c>
      <c r="P26" s="39" t="s">
        <v>111</v>
      </c>
      <c r="Q26" s="39" t="s">
        <v>112</v>
      </c>
      <c r="R26" s="34">
        <v>0.2</v>
      </c>
    </row>
    <row r="27" spans="1:18" s="30" customFormat="1" ht="18.75" customHeight="1" x14ac:dyDescent="0.25">
      <c r="A27" s="38" t="s">
        <v>113</v>
      </c>
      <c r="B27" s="21" t="s">
        <v>114</v>
      </c>
      <c r="C27" s="22" t="s">
        <v>115</v>
      </c>
      <c r="D27" s="40" t="s">
        <v>40</v>
      </c>
      <c r="E27" s="21" t="s">
        <v>24</v>
      </c>
      <c r="F27" s="23">
        <v>5</v>
      </c>
      <c r="G27" s="33"/>
      <c r="H27" s="24">
        <f>J27*I27</f>
        <v>0</v>
      </c>
      <c r="I27" s="25">
        <v>1851.1868999999999</v>
      </c>
      <c r="J27" s="26">
        <f>IF(ВидКоличества="упак",G27*F27,G27)</f>
        <v>0</v>
      </c>
      <c r="K27" s="27">
        <f>IF(ВидКоличества="упак",G27,IF(F27=0,G27,G27/F27))</f>
        <v>0</v>
      </c>
      <c r="L27" s="36">
        <v>5.9999999999999995E-4</v>
      </c>
      <c r="M27" s="29">
        <f>L27*J27</f>
        <v>0</v>
      </c>
      <c r="N27" s="28">
        <v>0.53</v>
      </c>
      <c r="O27" s="29">
        <f>J27*N27</f>
        <v>0</v>
      </c>
      <c r="P27" s="39" t="s">
        <v>116</v>
      </c>
      <c r="Q27" s="39" t="s">
        <v>117</v>
      </c>
      <c r="R27" s="34">
        <v>0.2</v>
      </c>
    </row>
    <row r="28" spans="1:18" ht="17.25" customHeight="1" x14ac:dyDescent="0.25">
      <c r="A28" s="38" t="s">
        <v>118</v>
      </c>
      <c r="B28" s="17"/>
      <c r="C28" s="18" t="s">
        <v>119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9"/>
      <c r="P28" s="18"/>
      <c r="Q28" s="18"/>
      <c r="R28" s="18"/>
    </row>
    <row r="29" spans="1:18" s="30" customFormat="1" ht="18.75" customHeight="1" x14ac:dyDescent="0.25">
      <c r="A29" s="38" t="s">
        <v>120</v>
      </c>
      <c r="B29" s="21" t="s">
        <v>121</v>
      </c>
      <c r="C29" s="22" t="s">
        <v>122</v>
      </c>
      <c r="D29" s="40" t="s">
        <v>40</v>
      </c>
      <c r="E29" s="21" t="s">
        <v>24</v>
      </c>
      <c r="F29" s="23">
        <v>3</v>
      </c>
      <c r="G29" s="33"/>
      <c r="H29" s="24">
        <f>J29*I29</f>
        <v>0</v>
      </c>
      <c r="I29" s="25">
        <v>751.62840000000006</v>
      </c>
      <c r="J29" s="26">
        <f>IF(ВидКоличества="упак",G29*F29,G29)</f>
        <v>0</v>
      </c>
      <c r="K29" s="27">
        <f>IF(ВидКоличества="упак",G29,IF(F29=0,G29,G29/F29))</f>
        <v>0</v>
      </c>
      <c r="L29" s="36">
        <v>6.9300000000000004E-4</v>
      </c>
      <c r="M29" s="29">
        <f t="shared" ref="M29:M62" si="2">L29*J29</f>
        <v>0</v>
      </c>
      <c r="N29" s="28">
        <v>0.443</v>
      </c>
      <c r="O29" s="29">
        <f t="shared" ref="O29:O62" si="3">J29*N29</f>
        <v>0</v>
      </c>
      <c r="P29" s="39" t="s">
        <v>123</v>
      </c>
      <c r="Q29" s="39" t="s">
        <v>124</v>
      </c>
      <c r="R29" s="34">
        <v>0.2</v>
      </c>
    </row>
    <row r="30" spans="1:18" s="30" customFormat="1" ht="18.75" customHeight="1" x14ac:dyDescent="0.25">
      <c r="A30" s="38" t="s">
        <v>125</v>
      </c>
      <c r="B30" s="21" t="s">
        <v>126</v>
      </c>
      <c r="C30" s="22" t="s">
        <v>127</v>
      </c>
      <c r="D30" s="40" t="s">
        <v>40</v>
      </c>
      <c r="E30" s="21" t="s">
        <v>24</v>
      </c>
      <c r="F30" s="23">
        <v>10</v>
      </c>
      <c r="G30" s="33"/>
      <c r="H30" s="24">
        <f>J30*I30</f>
        <v>0</v>
      </c>
      <c r="I30" s="25">
        <v>200.93280000000001</v>
      </c>
      <c r="J30" s="26">
        <f>IF(ВидКоличества="упак",G30*F30,G30)</f>
        <v>0</v>
      </c>
      <c r="K30" s="27">
        <f>IF(ВидКоличества="упак",G30,IF(F30=0,G30,G30/F30))</f>
        <v>0</v>
      </c>
      <c r="L30" s="36">
        <v>1.554E-3</v>
      </c>
      <c r="M30" s="29">
        <f t="shared" si="2"/>
        <v>0</v>
      </c>
      <c r="N30" s="28">
        <v>0.122</v>
      </c>
      <c r="O30" s="29">
        <f t="shared" si="3"/>
        <v>0</v>
      </c>
      <c r="P30" s="39" t="s">
        <v>128</v>
      </c>
      <c r="Q30" s="39" t="s">
        <v>129</v>
      </c>
      <c r="R30" s="34">
        <v>0.2</v>
      </c>
    </row>
    <row r="31" spans="1:18" s="30" customFormat="1" ht="18.75" customHeight="1" x14ac:dyDescent="0.25">
      <c r="A31" s="38" t="s">
        <v>130</v>
      </c>
      <c r="B31" s="21" t="s">
        <v>131</v>
      </c>
      <c r="C31" s="22" t="s">
        <v>132</v>
      </c>
      <c r="D31" s="40" t="s">
        <v>40</v>
      </c>
      <c r="E31" s="21" t="s">
        <v>24</v>
      </c>
      <c r="F31" s="23">
        <v>20</v>
      </c>
      <c r="G31" s="33"/>
      <c r="H31" s="24">
        <f>J31*I31</f>
        <v>0</v>
      </c>
      <c r="I31" s="25">
        <v>292.92450000000002</v>
      </c>
      <c r="J31" s="26">
        <f>IF(ВидКоличества="упак",G31*F31,G31)</f>
        <v>0</v>
      </c>
      <c r="K31" s="27">
        <f>IF(ВидКоличества="упак",G31,IF(F31=0,G31,G31/F31))</f>
        <v>0</v>
      </c>
      <c r="L31" s="36">
        <v>6.3000000000000003E-4</v>
      </c>
      <c r="M31" s="29">
        <f t="shared" si="2"/>
        <v>0</v>
      </c>
      <c r="N31" s="28">
        <v>0.28199999999999997</v>
      </c>
      <c r="O31" s="29">
        <f t="shared" si="3"/>
        <v>0</v>
      </c>
      <c r="P31" s="39" t="s">
        <v>133</v>
      </c>
      <c r="Q31" s="39" t="s">
        <v>134</v>
      </c>
      <c r="R31" s="34">
        <v>0.2</v>
      </c>
    </row>
    <row r="32" spans="1:18" s="30" customFormat="1" ht="18.75" customHeight="1" x14ac:dyDescent="0.25">
      <c r="A32" s="38" t="s">
        <v>135</v>
      </c>
      <c r="B32" s="21" t="s">
        <v>136</v>
      </c>
      <c r="C32" s="22" t="s">
        <v>137</v>
      </c>
      <c r="D32" s="40" t="s">
        <v>40</v>
      </c>
      <c r="E32" s="21" t="s">
        <v>24</v>
      </c>
      <c r="F32" s="23">
        <v>7</v>
      </c>
      <c r="G32" s="33"/>
      <c r="H32" s="24">
        <f>J32*I32</f>
        <v>0</v>
      </c>
      <c r="I32" s="25">
        <v>913.82850000000008</v>
      </c>
      <c r="J32" s="26">
        <f>IF(ВидКоличества="упак",G32*F32,G32)</f>
        <v>0</v>
      </c>
      <c r="K32" s="27">
        <f>IF(ВидКоличества="упак",G32,IF(F32=0,G32,G32/F32))</f>
        <v>0</v>
      </c>
      <c r="L32" s="36">
        <v>1.2750000000000001E-3</v>
      </c>
      <c r="M32" s="29">
        <f t="shared" si="2"/>
        <v>0</v>
      </c>
      <c r="N32" s="28">
        <v>0.66700000000000004</v>
      </c>
      <c r="O32" s="29">
        <f t="shared" si="3"/>
        <v>0</v>
      </c>
      <c r="P32" s="39" t="s">
        <v>138</v>
      </c>
      <c r="Q32" s="39" t="s">
        <v>139</v>
      </c>
      <c r="R32" s="34">
        <v>0.2</v>
      </c>
    </row>
    <row r="33" spans="1:18" s="30" customFormat="1" ht="18.75" customHeight="1" x14ac:dyDescent="0.25">
      <c r="A33" s="38" t="s">
        <v>140</v>
      </c>
      <c r="B33" s="21" t="s">
        <v>141</v>
      </c>
      <c r="C33" s="22" t="s">
        <v>142</v>
      </c>
      <c r="D33" s="40" t="s">
        <v>40</v>
      </c>
      <c r="E33" s="21" t="s">
        <v>24</v>
      </c>
      <c r="F33" s="23">
        <v>7</v>
      </c>
      <c r="G33" s="33"/>
      <c r="H33" s="24">
        <f>J33*I33</f>
        <v>0</v>
      </c>
      <c r="I33" s="25">
        <v>458.298</v>
      </c>
      <c r="J33" s="26">
        <f>IF(ВидКоличества="упак",G33*F33,G33)</f>
        <v>0</v>
      </c>
      <c r="K33" s="27">
        <f>IF(ВидКоличества="упак",G33,IF(F33=0,G33,G33/F33))</f>
        <v>0</v>
      </c>
      <c r="L33" s="36">
        <v>6.5600000000000001E-4</v>
      </c>
      <c r="M33" s="29">
        <f t="shared" si="2"/>
        <v>0</v>
      </c>
      <c r="N33" s="28">
        <v>0.34300000000000003</v>
      </c>
      <c r="O33" s="29">
        <f t="shared" si="3"/>
        <v>0</v>
      </c>
      <c r="P33" s="39" t="s">
        <v>143</v>
      </c>
      <c r="Q33" s="39" t="s">
        <v>144</v>
      </c>
      <c r="R33" s="34">
        <v>0.2</v>
      </c>
    </row>
    <row r="34" spans="1:18" s="30" customFormat="1" ht="18.75" customHeight="1" x14ac:dyDescent="0.25">
      <c r="A34" s="38" t="s">
        <v>145</v>
      </c>
      <c r="B34" s="21" t="s">
        <v>146</v>
      </c>
      <c r="C34" s="22" t="s">
        <v>147</v>
      </c>
      <c r="D34" s="40" t="s">
        <v>40</v>
      </c>
      <c r="E34" s="21" t="s">
        <v>24</v>
      </c>
      <c r="F34" s="23">
        <v>10</v>
      </c>
      <c r="G34" s="33"/>
      <c r="H34" s="24">
        <f>J34*I34</f>
        <v>0</v>
      </c>
      <c r="I34" s="25">
        <v>407.745</v>
      </c>
      <c r="J34" s="26">
        <f>IF(ВидКоличества="упак",G34*F34,G34)</f>
        <v>0</v>
      </c>
      <c r="K34" s="27">
        <f>IF(ВидКоличества="упак",G34,IF(F34=0,G34,G34/F34))</f>
        <v>0</v>
      </c>
      <c r="L34" s="36">
        <v>6.9999999999999999E-4</v>
      </c>
      <c r="M34" s="29">
        <f t="shared" si="2"/>
        <v>0</v>
      </c>
      <c r="N34" s="28">
        <v>0.35799999999999998</v>
      </c>
      <c r="O34" s="29">
        <f t="shared" si="3"/>
        <v>0</v>
      </c>
      <c r="P34" s="39" t="s">
        <v>148</v>
      </c>
      <c r="Q34" s="39" t="s">
        <v>149</v>
      </c>
      <c r="R34" s="34">
        <v>0.2</v>
      </c>
    </row>
    <row r="35" spans="1:18" s="30" customFormat="1" ht="18.75" customHeight="1" x14ac:dyDescent="0.25">
      <c r="A35" s="38" t="s">
        <v>150</v>
      </c>
      <c r="B35" s="21" t="s">
        <v>151</v>
      </c>
      <c r="C35" s="22" t="s">
        <v>152</v>
      </c>
      <c r="D35" s="40" t="s">
        <v>40</v>
      </c>
      <c r="E35" s="21" t="s">
        <v>24</v>
      </c>
      <c r="F35" s="23">
        <v>10</v>
      </c>
      <c r="G35" s="33"/>
      <c r="H35" s="24">
        <f>J35*I35</f>
        <v>0</v>
      </c>
      <c r="I35" s="25">
        <v>211.74450000000002</v>
      </c>
      <c r="J35" s="26">
        <f>IF(ВидКоличества="упак",G35*F35,G35)</f>
        <v>0</v>
      </c>
      <c r="K35" s="27">
        <f>IF(ВидКоличества="упак",G35,IF(F35=0,G35,G35/F35))</f>
        <v>0</v>
      </c>
      <c r="L35" s="36">
        <v>2.9999999999999997E-4</v>
      </c>
      <c r="M35" s="29">
        <f t="shared" si="2"/>
        <v>0</v>
      </c>
      <c r="N35" s="28">
        <v>0.159</v>
      </c>
      <c r="O35" s="29">
        <f t="shared" si="3"/>
        <v>0</v>
      </c>
      <c r="P35" s="39" t="s">
        <v>153</v>
      </c>
      <c r="Q35" s="39" t="s">
        <v>154</v>
      </c>
      <c r="R35" s="34">
        <v>0.2</v>
      </c>
    </row>
    <row r="36" spans="1:18" s="30" customFormat="1" ht="18.75" customHeight="1" x14ac:dyDescent="0.25">
      <c r="A36" s="38" t="s">
        <v>155</v>
      </c>
      <c r="B36" s="21" t="s">
        <v>156</v>
      </c>
      <c r="C36" s="22" t="s">
        <v>157</v>
      </c>
      <c r="D36" s="40" t="s">
        <v>40</v>
      </c>
      <c r="E36" s="21" t="s">
        <v>24</v>
      </c>
      <c r="F36" s="23">
        <v>7</v>
      </c>
      <c r="G36" s="33"/>
      <c r="H36" s="24">
        <f>J36*I36</f>
        <v>0</v>
      </c>
      <c r="I36" s="25">
        <v>913.82850000000008</v>
      </c>
      <c r="J36" s="26">
        <f>IF(ВидКоличества="упак",G36*F36,G36)</f>
        <v>0</v>
      </c>
      <c r="K36" s="27">
        <f>IF(ВидКоличества="упак",G36,IF(F36=0,G36,G36/F36))</f>
        <v>0</v>
      </c>
      <c r="L36" s="36">
        <v>1.1999999999999999E-3</v>
      </c>
      <c r="M36" s="29">
        <f t="shared" si="2"/>
        <v>0</v>
      </c>
      <c r="N36" s="28">
        <v>0.66700000000000004</v>
      </c>
      <c r="O36" s="29">
        <f t="shared" si="3"/>
        <v>0</v>
      </c>
      <c r="P36" s="39" t="s">
        <v>158</v>
      </c>
      <c r="Q36" s="39" t="s">
        <v>159</v>
      </c>
      <c r="R36" s="34">
        <v>0.2</v>
      </c>
    </row>
    <row r="37" spans="1:18" s="30" customFormat="1" ht="18.75" customHeight="1" x14ac:dyDescent="0.25">
      <c r="A37" s="38" t="s">
        <v>160</v>
      </c>
      <c r="B37" s="21" t="s">
        <v>161</v>
      </c>
      <c r="C37" s="22" t="s">
        <v>162</v>
      </c>
      <c r="D37" s="40" t="s">
        <v>40</v>
      </c>
      <c r="E37" s="21" t="s">
        <v>24</v>
      </c>
      <c r="F37" s="23">
        <v>7</v>
      </c>
      <c r="G37" s="33"/>
      <c r="H37" s="24">
        <f>J37*I37</f>
        <v>0</v>
      </c>
      <c r="I37" s="25">
        <v>461.66819999999996</v>
      </c>
      <c r="J37" s="26">
        <f>IF(ВидКоличества="упак",G37*F37,G37)</f>
        <v>0</v>
      </c>
      <c r="K37" s="27">
        <f>IF(ВидКоличества="упак",G37,IF(F37=0,G37,G37/F37))</f>
        <v>0</v>
      </c>
      <c r="L37" s="36">
        <v>5.0000000000000001E-4</v>
      </c>
      <c r="M37" s="29">
        <f t="shared" si="2"/>
        <v>0</v>
      </c>
      <c r="N37" s="28">
        <v>0.33100000000000002</v>
      </c>
      <c r="O37" s="29">
        <f t="shared" si="3"/>
        <v>0</v>
      </c>
      <c r="P37" s="39" t="s">
        <v>163</v>
      </c>
      <c r="Q37" s="39" t="s">
        <v>164</v>
      </c>
      <c r="R37" s="34">
        <v>0.2</v>
      </c>
    </row>
    <row r="38" spans="1:18" s="30" customFormat="1" ht="18.75" customHeight="1" x14ac:dyDescent="0.25">
      <c r="A38" s="38" t="s">
        <v>165</v>
      </c>
      <c r="B38" s="21" t="s">
        <v>166</v>
      </c>
      <c r="C38" s="22" t="s">
        <v>167</v>
      </c>
      <c r="D38" s="40" t="s">
        <v>40</v>
      </c>
      <c r="E38" s="21" t="s">
        <v>24</v>
      </c>
      <c r="F38" s="23">
        <v>10</v>
      </c>
      <c r="G38" s="33"/>
      <c r="H38" s="24">
        <f>J38*I38</f>
        <v>0</v>
      </c>
      <c r="I38" s="25">
        <v>384.78089999999997</v>
      </c>
      <c r="J38" s="26">
        <f>IF(ВидКоличества="упак",G38*F38,G38)</f>
        <v>0</v>
      </c>
      <c r="K38" s="27">
        <f>IF(ВидКоличества="упак",G38,IF(F38=0,G38,G38/F38))</f>
        <v>0</v>
      </c>
      <c r="L38" s="36">
        <v>9.979E-3</v>
      </c>
      <c r="M38" s="29">
        <f t="shared" si="2"/>
        <v>0</v>
      </c>
      <c r="N38" s="28">
        <v>0.26</v>
      </c>
      <c r="O38" s="29">
        <f t="shared" si="3"/>
        <v>0</v>
      </c>
      <c r="P38" s="39" t="s">
        <v>168</v>
      </c>
      <c r="Q38" s="39" t="s">
        <v>169</v>
      </c>
      <c r="R38" s="34">
        <v>0.2</v>
      </c>
    </row>
    <row r="39" spans="1:18" s="30" customFormat="1" ht="18.75" customHeight="1" x14ac:dyDescent="0.25">
      <c r="A39" s="38" t="s">
        <v>170</v>
      </c>
      <c r="B39" s="21" t="s">
        <v>171</v>
      </c>
      <c r="C39" s="22" t="s">
        <v>172</v>
      </c>
      <c r="D39" s="40" t="s">
        <v>40</v>
      </c>
      <c r="E39" s="21" t="s">
        <v>24</v>
      </c>
      <c r="F39" s="23">
        <v>10</v>
      </c>
      <c r="G39" s="33"/>
      <c r="H39" s="24">
        <f>J39*I39</f>
        <v>0</v>
      </c>
      <c r="I39" s="25">
        <v>194.14320000000001</v>
      </c>
      <c r="J39" s="26">
        <f>IF(ВидКоличества="упак",G39*F39,G39)</f>
        <v>0</v>
      </c>
      <c r="K39" s="27">
        <f>IF(ВидКоличества="упак",G39,IF(F39=0,G39,G39/F39))</f>
        <v>0</v>
      </c>
      <c r="L39" s="36">
        <v>2.0000000000000001E-4</v>
      </c>
      <c r="M39" s="29">
        <f t="shared" si="2"/>
        <v>0</v>
      </c>
      <c r="N39" s="28">
        <v>0.17299999999999999</v>
      </c>
      <c r="O39" s="29">
        <f t="shared" si="3"/>
        <v>0</v>
      </c>
      <c r="P39" s="39" t="s">
        <v>173</v>
      </c>
      <c r="Q39" s="39" t="s">
        <v>174</v>
      </c>
      <c r="R39" s="34">
        <v>0.2</v>
      </c>
    </row>
    <row r="40" spans="1:18" s="30" customFormat="1" ht="18.75" customHeight="1" x14ac:dyDescent="0.25">
      <c r="A40" s="38" t="s">
        <v>175</v>
      </c>
      <c r="B40" s="21" t="s">
        <v>176</v>
      </c>
      <c r="C40" s="22" t="s">
        <v>177</v>
      </c>
      <c r="D40" s="40" t="s">
        <v>40</v>
      </c>
      <c r="E40" s="21" t="s">
        <v>24</v>
      </c>
      <c r="F40" s="23">
        <v>3</v>
      </c>
      <c r="G40" s="33"/>
      <c r="H40" s="24">
        <f>J40*I40</f>
        <v>0</v>
      </c>
      <c r="I40" s="25">
        <v>704.64239999999995</v>
      </c>
      <c r="J40" s="26">
        <f>IF(ВидКоличества="упак",G40*F40,G40)</f>
        <v>0</v>
      </c>
      <c r="K40" s="27">
        <f>IF(ВидКоличества="упак",G40,IF(F40=0,G40,G40/F40))</f>
        <v>0</v>
      </c>
      <c r="L40" s="36">
        <v>5.0000000000000001E-4</v>
      </c>
      <c r="M40" s="29">
        <f t="shared" si="2"/>
        <v>0</v>
      </c>
      <c r="N40" s="28">
        <v>0.30399999999999999</v>
      </c>
      <c r="O40" s="29">
        <f t="shared" si="3"/>
        <v>0</v>
      </c>
      <c r="P40" s="39" t="s">
        <v>178</v>
      </c>
      <c r="Q40" s="39" t="s">
        <v>179</v>
      </c>
      <c r="R40" s="34">
        <v>0.2</v>
      </c>
    </row>
    <row r="41" spans="1:18" s="30" customFormat="1" ht="18.75" customHeight="1" x14ac:dyDescent="0.25">
      <c r="A41" s="38" t="s">
        <v>180</v>
      </c>
      <c r="B41" s="21" t="s">
        <v>181</v>
      </c>
      <c r="C41" s="22" t="s">
        <v>182</v>
      </c>
      <c r="D41" s="40" t="s">
        <v>40</v>
      </c>
      <c r="E41" s="21" t="s">
        <v>24</v>
      </c>
      <c r="F41" s="23">
        <v>3</v>
      </c>
      <c r="G41" s="33"/>
      <c r="H41" s="24">
        <f>J41*I41</f>
        <v>0</v>
      </c>
      <c r="I41" s="25">
        <v>1479.7760999999998</v>
      </c>
      <c r="J41" s="26">
        <f>IF(ВидКоличества="упак",G41*F41,G41)</f>
        <v>0</v>
      </c>
      <c r="K41" s="27">
        <f>IF(ВидКоличества="упак",G41,IF(F41=0,G41,G41/F41))</f>
        <v>0</v>
      </c>
      <c r="L41" s="36">
        <v>1.2999999999999999E-3</v>
      </c>
      <c r="M41" s="29">
        <f t="shared" si="2"/>
        <v>0</v>
      </c>
      <c r="N41" s="28">
        <v>0.68799999999999994</v>
      </c>
      <c r="O41" s="29">
        <f t="shared" si="3"/>
        <v>0</v>
      </c>
      <c r="P41" s="39" t="s">
        <v>183</v>
      </c>
      <c r="Q41" s="39" t="s">
        <v>184</v>
      </c>
      <c r="R41" s="34">
        <v>0.2</v>
      </c>
    </row>
    <row r="42" spans="1:18" s="30" customFormat="1" ht="18.75" customHeight="1" x14ac:dyDescent="0.25">
      <c r="A42" s="38" t="s">
        <v>185</v>
      </c>
      <c r="B42" s="21" t="s">
        <v>186</v>
      </c>
      <c r="C42" s="22" t="s">
        <v>187</v>
      </c>
      <c r="D42" s="40" t="s">
        <v>40</v>
      </c>
      <c r="E42" s="21" t="s">
        <v>24</v>
      </c>
      <c r="F42" s="23">
        <v>3</v>
      </c>
      <c r="G42" s="33"/>
      <c r="H42" s="24">
        <f>J42*I42</f>
        <v>0</v>
      </c>
      <c r="I42" s="25">
        <v>3001.8887999999997</v>
      </c>
      <c r="J42" s="26">
        <f>IF(ВидКоличества="упак",G42*F42,G42)</f>
        <v>0</v>
      </c>
      <c r="K42" s="27">
        <f>IF(ВидКоличества="упак",G42,IF(F42=0,G42,G42/F42))</f>
        <v>0</v>
      </c>
      <c r="L42" s="36">
        <v>8.0000000000000004E-4</v>
      </c>
      <c r="M42" s="29">
        <f t="shared" si="2"/>
        <v>0</v>
      </c>
      <c r="N42" s="28">
        <v>1.44</v>
      </c>
      <c r="O42" s="29">
        <f t="shared" si="3"/>
        <v>0</v>
      </c>
      <c r="P42" s="39" t="s">
        <v>188</v>
      </c>
      <c r="Q42" s="39" t="s">
        <v>189</v>
      </c>
      <c r="R42" s="34">
        <v>0.2</v>
      </c>
    </row>
    <row r="43" spans="1:18" s="30" customFormat="1" ht="18.75" customHeight="1" x14ac:dyDescent="0.25">
      <c r="A43" s="38" t="s">
        <v>190</v>
      </c>
      <c r="B43" s="21" t="s">
        <v>191</v>
      </c>
      <c r="C43" s="22" t="s">
        <v>192</v>
      </c>
      <c r="D43" s="40" t="s">
        <v>40</v>
      </c>
      <c r="E43" s="21" t="s">
        <v>24</v>
      </c>
      <c r="F43" s="23">
        <v>3</v>
      </c>
      <c r="G43" s="33"/>
      <c r="H43" s="24">
        <f>J43*I43</f>
        <v>0</v>
      </c>
      <c r="I43" s="25">
        <v>528.48180000000002</v>
      </c>
      <c r="J43" s="26">
        <f>IF(ВидКоличества="упак",G43*F43,G43)</f>
        <v>0</v>
      </c>
      <c r="K43" s="27">
        <f>IF(ВидКоличества="упак",G43,IF(F43=0,G43,G43/F43))</f>
        <v>0</v>
      </c>
      <c r="L43" s="36">
        <v>5.9999999999999995E-4</v>
      </c>
      <c r="M43" s="29">
        <f t="shared" si="2"/>
        <v>0</v>
      </c>
      <c r="N43" s="28">
        <v>0.33400000000000002</v>
      </c>
      <c r="O43" s="29">
        <f t="shared" si="3"/>
        <v>0</v>
      </c>
      <c r="P43" s="39" t="s">
        <v>193</v>
      </c>
      <c r="Q43" s="39" t="s">
        <v>194</v>
      </c>
      <c r="R43" s="34">
        <v>0.2</v>
      </c>
    </row>
    <row r="44" spans="1:18" s="30" customFormat="1" ht="18.75" customHeight="1" x14ac:dyDescent="0.25">
      <c r="A44" s="38" t="s">
        <v>195</v>
      </c>
      <c r="B44" s="21" t="s">
        <v>196</v>
      </c>
      <c r="C44" s="22" t="s">
        <v>197</v>
      </c>
      <c r="D44" s="40" t="s">
        <v>40</v>
      </c>
      <c r="E44" s="21" t="s">
        <v>24</v>
      </c>
      <c r="F44" s="23">
        <v>3</v>
      </c>
      <c r="G44" s="33"/>
      <c r="H44" s="24">
        <f>J44*I44</f>
        <v>0</v>
      </c>
      <c r="I44" s="25">
        <v>688.34489999999994</v>
      </c>
      <c r="J44" s="26">
        <f>IF(ВидКоличества="упак",G44*F44,G44)</f>
        <v>0</v>
      </c>
      <c r="K44" s="27">
        <f>IF(ВидКоличества="упак",G44,IF(F44=0,G44,G44/F44))</f>
        <v>0</v>
      </c>
      <c r="L44" s="36">
        <v>1.1999999999999999E-3</v>
      </c>
      <c r="M44" s="29">
        <f t="shared" si="2"/>
        <v>0</v>
      </c>
      <c r="N44" s="28">
        <v>0.68799999999999994</v>
      </c>
      <c r="O44" s="29">
        <f t="shared" si="3"/>
        <v>0</v>
      </c>
      <c r="P44" s="39" t="s">
        <v>198</v>
      </c>
      <c r="Q44" s="39" t="s">
        <v>199</v>
      </c>
      <c r="R44" s="34">
        <v>0.2</v>
      </c>
    </row>
    <row r="45" spans="1:18" s="30" customFormat="1" ht="18.75" customHeight="1" x14ac:dyDescent="0.25">
      <c r="A45" s="38" t="s">
        <v>200</v>
      </c>
      <c r="B45" s="21" t="s">
        <v>201</v>
      </c>
      <c r="C45" s="22" t="s">
        <v>202</v>
      </c>
      <c r="D45" s="40" t="s">
        <v>40</v>
      </c>
      <c r="E45" s="21" t="s">
        <v>24</v>
      </c>
      <c r="F45" s="23">
        <v>3</v>
      </c>
      <c r="G45" s="33"/>
      <c r="H45" s="24">
        <f>J45*I45</f>
        <v>0</v>
      </c>
      <c r="I45" s="25">
        <v>1413.885</v>
      </c>
      <c r="J45" s="26">
        <f>IF(ВидКоличества="упак",G45*F45,G45)</f>
        <v>0</v>
      </c>
      <c r="K45" s="27">
        <f>IF(ВидКоличества="упак",G45,IF(F45=0,G45,G45/F45))</f>
        <v>0</v>
      </c>
      <c r="L45" s="36">
        <v>1.2540000000000001E-2</v>
      </c>
      <c r="M45" s="29">
        <f t="shared" si="2"/>
        <v>0</v>
      </c>
      <c r="N45" s="28">
        <v>1.44</v>
      </c>
      <c r="O45" s="29">
        <f t="shared" si="3"/>
        <v>0</v>
      </c>
      <c r="P45" s="39" t="s">
        <v>203</v>
      </c>
      <c r="Q45" s="39" t="s">
        <v>204</v>
      </c>
      <c r="R45" s="34">
        <v>0.2</v>
      </c>
    </row>
    <row r="46" spans="1:18" s="30" customFormat="1" ht="18.75" customHeight="1" x14ac:dyDescent="0.25">
      <c r="A46" s="38" t="s">
        <v>205</v>
      </c>
      <c r="B46" s="21" t="s">
        <v>206</v>
      </c>
      <c r="C46" s="22" t="s">
        <v>207</v>
      </c>
      <c r="D46" s="40" t="s">
        <v>40</v>
      </c>
      <c r="E46" s="21" t="s">
        <v>24</v>
      </c>
      <c r="F46" s="23">
        <v>7</v>
      </c>
      <c r="G46" s="33"/>
      <c r="H46" s="24">
        <f>J46*I46</f>
        <v>0</v>
      </c>
      <c r="I46" s="25">
        <v>328.43459999999999</v>
      </c>
      <c r="J46" s="26">
        <f>IF(ВидКоличества="упак",G46*F46,G46)</f>
        <v>0</v>
      </c>
      <c r="K46" s="27">
        <f>IF(ВидКоличества="упак",G46,IF(F46=0,G46,G46/F46))</f>
        <v>0</v>
      </c>
      <c r="L46" s="36">
        <v>4.0000000000000002E-4</v>
      </c>
      <c r="M46" s="29">
        <f t="shared" si="2"/>
        <v>0</v>
      </c>
      <c r="N46" s="28">
        <v>0.34</v>
      </c>
      <c r="O46" s="29">
        <f t="shared" si="3"/>
        <v>0</v>
      </c>
      <c r="P46" s="39" t="s">
        <v>208</v>
      </c>
      <c r="Q46" s="39" t="s">
        <v>209</v>
      </c>
      <c r="R46" s="34">
        <v>0.2</v>
      </c>
    </row>
    <row r="47" spans="1:18" s="30" customFormat="1" ht="18.75" customHeight="1" x14ac:dyDescent="0.25">
      <c r="A47" s="38" t="s">
        <v>210</v>
      </c>
      <c r="B47" s="21" t="s">
        <v>211</v>
      </c>
      <c r="C47" s="22" t="s">
        <v>212</v>
      </c>
      <c r="D47" s="40" t="s">
        <v>40</v>
      </c>
      <c r="E47" s="21" t="s">
        <v>24</v>
      </c>
      <c r="F47" s="23">
        <v>5</v>
      </c>
      <c r="G47" s="33"/>
      <c r="H47" s="24">
        <f>J47*I47</f>
        <v>0</v>
      </c>
      <c r="I47" s="25">
        <v>536.63670000000002</v>
      </c>
      <c r="J47" s="26">
        <f>IF(ВидКоличества="упак",G47*F47,G47)</f>
        <v>0</v>
      </c>
      <c r="K47" s="27">
        <f>IF(ВидКоличества="упак",G47,IF(F47=0,G47,G47/F47))</f>
        <v>0</v>
      </c>
      <c r="L47" s="36">
        <v>7.2000000000000005E-4</v>
      </c>
      <c r="M47" s="29">
        <f t="shared" si="2"/>
        <v>0</v>
      </c>
      <c r="N47" s="28">
        <v>0.38</v>
      </c>
      <c r="O47" s="29">
        <f t="shared" si="3"/>
        <v>0</v>
      </c>
      <c r="P47" s="39" t="s">
        <v>213</v>
      </c>
      <c r="Q47" s="39" t="s">
        <v>214</v>
      </c>
      <c r="R47" s="34">
        <v>0.2</v>
      </c>
    </row>
    <row r="48" spans="1:18" s="30" customFormat="1" ht="18.75" customHeight="1" x14ac:dyDescent="0.25">
      <c r="A48" s="38" t="s">
        <v>215</v>
      </c>
      <c r="B48" s="21" t="s">
        <v>216</v>
      </c>
      <c r="C48" s="22" t="s">
        <v>217</v>
      </c>
      <c r="D48" s="40" t="s">
        <v>40</v>
      </c>
      <c r="E48" s="21" t="s">
        <v>24</v>
      </c>
      <c r="F48" s="23">
        <v>10</v>
      </c>
      <c r="G48" s="33"/>
      <c r="H48" s="24">
        <f>J48*I48</f>
        <v>0</v>
      </c>
      <c r="I48" s="25">
        <v>229.64099999999999</v>
      </c>
      <c r="J48" s="26">
        <f>IF(ВидКоличества="упак",G48*F48,G48)</f>
        <v>0</v>
      </c>
      <c r="K48" s="27">
        <f>IF(ВидКоличества="упак",G48,IF(F48=0,G48,G48/F48))</f>
        <v>0</v>
      </c>
      <c r="L48" s="36">
        <v>2.33E-4</v>
      </c>
      <c r="M48" s="29">
        <f t="shared" si="2"/>
        <v>0</v>
      </c>
      <c r="N48" s="28">
        <v>0.13</v>
      </c>
      <c r="O48" s="29">
        <f t="shared" si="3"/>
        <v>0</v>
      </c>
      <c r="P48" s="39" t="s">
        <v>218</v>
      </c>
      <c r="Q48" s="39" t="s">
        <v>219</v>
      </c>
      <c r="R48" s="34">
        <v>0.2</v>
      </c>
    </row>
    <row r="49" spans="1:18" s="30" customFormat="1" ht="18.75" customHeight="1" x14ac:dyDescent="0.25">
      <c r="A49" s="38" t="s">
        <v>220</v>
      </c>
      <c r="B49" s="21" t="s">
        <v>221</v>
      </c>
      <c r="C49" s="22" t="s">
        <v>222</v>
      </c>
      <c r="D49" s="40" t="s">
        <v>40</v>
      </c>
      <c r="E49" s="21" t="s">
        <v>24</v>
      </c>
      <c r="F49" s="23">
        <v>10</v>
      </c>
      <c r="G49" s="33"/>
      <c r="H49" s="24">
        <f>J49*I49</f>
        <v>0</v>
      </c>
      <c r="I49" s="25">
        <v>211.70760000000001</v>
      </c>
      <c r="J49" s="26">
        <f>IF(ВидКоличества="упак",G49*F49,G49)</f>
        <v>0</v>
      </c>
      <c r="K49" s="27">
        <f>IF(ВидКоличества="упак",G49,IF(F49=0,G49,G49/F49))</f>
        <v>0</v>
      </c>
      <c r="L49" s="36">
        <v>2.23E-4</v>
      </c>
      <c r="M49" s="29">
        <f t="shared" si="2"/>
        <v>0</v>
      </c>
      <c r="N49" s="28">
        <v>0.113</v>
      </c>
      <c r="O49" s="29">
        <f t="shared" si="3"/>
        <v>0</v>
      </c>
      <c r="P49" s="39" t="s">
        <v>223</v>
      </c>
      <c r="Q49" s="39" t="s">
        <v>224</v>
      </c>
      <c r="R49" s="34">
        <v>0.2</v>
      </c>
    </row>
    <row r="50" spans="1:18" s="30" customFormat="1" ht="18.75" customHeight="1" x14ac:dyDescent="0.25">
      <c r="A50" s="38" t="s">
        <v>225</v>
      </c>
      <c r="B50" s="21" t="s">
        <v>226</v>
      </c>
      <c r="C50" s="22" t="s">
        <v>227</v>
      </c>
      <c r="D50" s="40" t="s">
        <v>40</v>
      </c>
      <c r="E50" s="21" t="s">
        <v>24</v>
      </c>
      <c r="F50" s="23">
        <v>10</v>
      </c>
      <c r="G50" s="33"/>
      <c r="H50" s="24">
        <f>J50*I50</f>
        <v>0</v>
      </c>
      <c r="I50" s="25">
        <v>211.70760000000001</v>
      </c>
      <c r="J50" s="26">
        <f>IF(ВидКоличества="упак",G50*F50,G50)</f>
        <v>0</v>
      </c>
      <c r="K50" s="27">
        <f>IF(ВидКоличества="упак",G50,IF(F50=0,G50,G50/F50))</f>
        <v>0</v>
      </c>
      <c r="L50" s="36">
        <v>1.5799999999999999E-4</v>
      </c>
      <c r="M50" s="29">
        <f t="shared" si="2"/>
        <v>0</v>
      </c>
      <c r="N50" s="28">
        <v>0.11</v>
      </c>
      <c r="O50" s="29">
        <f t="shared" si="3"/>
        <v>0</v>
      </c>
      <c r="P50" s="39" t="s">
        <v>228</v>
      </c>
      <c r="Q50" s="39" t="s">
        <v>229</v>
      </c>
      <c r="R50" s="34">
        <v>0.2</v>
      </c>
    </row>
    <row r="51" spans="1:18" s="30" customFormat="1" ht="18.75" customHeight="1" x14ac:dyDescent="0.25">
      <c r="A51" s="38" t="s">
        <v>230</v>
      </c>
      <c r="B51" s="21" t="s">
        <v>231</v>
      </c>
      <c r="C51" s="22" t="s">
        <v>232</v>
      </c>
      <c r="D51" s="40" t="s">
        <v>40</v>
      </c>
      <c r="E51" s="21" t="s">
        <v>24</v>
      </c>
      <c r="F51" s="23">
        <v>7</v>
      </c>
      <c r="G51" s="33"/>
      <c r="H51" s="24">
        <f>J51*I51</f>
        <v>0</v>
      </c>
      <c r="I51" s="25">
        <v>371.39849999999996</v>
      </c>
      <c r="J51" s="26">
        <f>IF(ВидКоличества="упак",G51*F51,G51)</f>
        <v>0</v>
      </c>
      <c r="K51" s="27">
        <f>IF(ВидКоличества="упак",G51,IF(F51=0,G51,G51/F51))</f>
        <v>0</v>
      </c>
      <c r="L51" s="36">
        <v>5.9999999999999995E-4</v>
      </c>
      <c r="M51" s="29">
        <f t="shared" si="2"/>
        <v>0</v>
      </c>
      <c r="N51" s="28">
        <v>0.29399999999999998</v>
      </c>
      <c r="O51" s="29">
        <f t="shared" si="3"/>
        <v>0</v>
      </c>
      <c r="P51" s="39" t="s">
        <v>233</v>
      </c>
      <c r="Q51" s="39" t="s">
        <v>234</v>
      </c>
      <c r="R51" s="34">
        <v>0.2</v>
      </c>
    </row>
    <row r="52" spans="1:18" s="30" customFormat="1" ht="18.75" customHeight="1" x14ac:dyDescent="0.25">
      <c r="A52" s="38" t="s">
        <v>235</v>
      </c>
      <c r="B52" s="21" t="s">
        <v>236</v>
      </c>
      <c r="C52" s="22" t="s">
        <v>237</v>
      </c>
      <c r="D52" s="40" t="s">
        <v>40</v>
      </c>
      <c r="E52" s="21" t="s">
        <v>24</v>
      </c>
      <c r="F52" s="23">
        <v>7</v>
      </c>
      <c r="G52" s="33"/>
      <c r="H52" s="24">
        <f>J52*I52</f>
        <v>0</v>
      </c>
      <c r="I52" s="25">
        <v>271.09199999999998</v>
      </c>
      <c r="J52" s="26">
        <f>IF(ВидКоличества="упак",G52*F52,G52)</f>
        <v>0</v>
      </c>
      <c r="K52" s="27">
        <f>IF(ВидКоличества="упак",G52,IF(F52=0,G52,G52/F52))</f>
        <v>0</v>
      </c>
      <c r="L52" s="36">
        <v>4.66E-4</v>
      </c>
      <c r="M52" s="29">
        <f t="shared" si="2"/>
        <v>0</v>
      </c>
      <c r="N52" s="28">
        <v>0.23</v>
      </c>
      <c r="O52" s="29">
        <f t="shared" si="3"/>
        <v>0</v>
      </c>
      <c r="P52" s="39" t="s">
        <v>238</v>
      </c>
      <c r="Q52" s="39" t="s">
        <v>239</v>
      </c>
      <c r="R52" s="34">
        <v>0.2</v>
      </c>
    </row>
    <row r="53" spans="1:18" s="30" customFormat="1" ht="18.75" customHeight="1" x14ac:dyDescent="0.25">
      <c r="A53" s="38" t="s">
        <v>240</v>
      </c>
      <c r="B53" s="21" t="s">
        <v>241</v>
      </c>
      <c r="C53" s="22" t="s">
        <v>242</v>
      </c>
      <c r="D53" s="40" t="s">
        <v>40</v>
      </c>
      <c r="E53" s="21" t="s">
        <v>24</v>
      </c>
      <c r="F53" s="23">
        <v>7</v>
      </c>
      <c r="G53" s="33"/>
      <c r="H53" s="24">
        <f>J53*I53</f>
        <v>0</v>
      </c>
      <c r="I53" s="25">
        <v>371.39849999999996</v>
      </c>
      <c r="J53" s="26">
        <f>IF(ВидКоличества="упак",G53*F53,G53)</f>
        <v>0</v>
      </c>
      <c r="K53" s="27">
        <f>IF(ВидКоличества="упак",G53,IF(F53=0,G53,G53/F53))</f>
        <v>0</v>
      </c>
      <c r="L53" s="36">
        <v>5.9999999999999995E-4</v>
      </c>
      <c r="M53" s="29">
        <f t="shared" si="2"/>
        <v>0</v>
      </c>
      <c r="N53" s="28">
        <v>0.29399999999999998</v>
      </c>
      <c r="O53" s="29">
        <f t="shared" si="3"/>
        <v>0</v>
      </c>
      <c r="P53" s="39" t="s">
        <v>243</v>
      </c>
      <c r="Q53" s="39" t="s">
        <v>244</v>
      </c>
      <c r="R53" s="34">
        <v>0.2</v>
      </c>
    </row>
    <row r="54" spans="1:18" s="30" customFormat="1" ht="18.75" customHeight="1" x14ac:dyDescent="0.25">
      <c r="A54" s="38" t="s">
        <v>245</v>
      </c>
      <c r="B54" s="21" t="s">
        <v>246</v>
      </c>
      <c r="C54" s="22" t="s">
        <v>247</v>
      </c>
      <c r="D54" s="40" t="s">
        <v>40</v>
      </c>
      <c r="E54" s="21" t="s">
        <v>24</v>
      </c>
      <c r="F54" s="23">
        <v>7</v>
      </c>
      <c r="G54" s="33"/>
      <c r="H54" s="24">
        <f>J54*I54</f>
        <v>0</v>
      </c>
      <c r="I54" s="25">
        <v>271.09199999999998</v>
      </c>
      <c r="J54" s="26">
        <f>IF(ВидКоличества="упак",G54*F54,G54)</f>
        <v>0</v>
      </c>
      <c r="K54" s="27">
        <f>IF(ВидКоличества="упак",G54,IF(F54=0,G54,G54/F54))</f>
        <v>0</v>
      </c>
      <c r="L54" s="36">
        <v>4.66E-4</v>
      </c>
      <c r="M54" s="29">
        <f t="shared" si="2"/>
        <v>0</v>
      </c>
      <c r="N54" s="28">
        <v>0.23</v>
      </c>
      <c r="O54" s="29">
        <f t="shared" si="3"/>
        <v>0</v>
      </c>
      <c r="P54" s="39" t="s">
        <v>248</v>
      </c>
      <c r="Q54" s="39" t="s">
        <v>249</v>
      </c>
      <c r="R54" s="34">
        <v>0.2</v>
      </c>
    </row>
    <row r="55" spans="1:18" s="30" customFormat="1" ht="18.75" customHeight="1" x14ac:dyDescent="0.25">
      <c r="A55" s="38" t="s">
        <v>250</v>
      </c>
      <c r="B55" s="21" t="s">
        <v>251</v>
      </c>
      <c r="C55" s="22" t="s">
        <v>252</v>
      </c>
      <c r="D55" s="40" t="s">
        <v>40</v>
      </c>
      <c r="E55" s="21" t="s">
        <v>24</v>
      </c>
      <c r="F55" s="23">
        <v>7</v>
      </c>
      <c r="G55" s="33"/>
      <c r="H55" s="24">
        <f>J55*I55</f>
        <v>0</v>
      </c>
      <c r="I55" s="25">
        <v>278.93939999999998</v>
      </c>
      <c r="J55" s="26">
        <f>IF(ВидКоличества="упак",G55*F55,G55)</f>
        <v>0</v>
      </c>
      <c r="K55" s="27">
        <f>IF(ВидКоличества="упак",G55,IF(F55=0,G55,G55/F55))</f>
        <v>0</v>
      </c>
      <c r="L55" s="36">
        <v>3.3E-4</v>
      </c>
      <c r="M55" s="29">
        <f t="shared" si="2"/>
        <v>0</v>
      </c>
      <c r="N55" s="28">
        <v>0.186</v>
      </c>
      <c r="O55" s="29">
        <f t="shared" si="3"/>
        <v>0</v>
      </c>
      <c r="P55" s="39" t="s">
        <v>253</v>
      </c>
      <c r="Q55" s="39" t="s">
        <v>254</v>
      </c>
      <c r="R55" s="34">
        <v>0.2</v>
      </c>
    </row>
    <row r="56" spans="1:18" s="30" customFormat="1" ht="18.75" customHeight="1" x14ac:dyDescent="0.25">
      <c r="A56" s="38" t="s">
        <v>255</v>
      </c>
      <c r="B56" s="21" t="s">
        <v>256</v>
      </c>
      <c r="C56" s="22" t="s">
        <v>257</v>
      </c>
      <c r="D56" s="40" t="s">
        <v>40</v>
      </c>
      <c r="E56" s="21" t="s">
        <v>24</v>
      </c>
      <c r="F56" s="23">
        <v>7</v>
      </c>
      <c r="G56" s="33"/>
      <c r="H56" s="24">
        <f>J56*I56</f>
        <v>0</v>
      </c>
      <c r="I56" s="25">
        <v>328.43459999999999</v>
      </c>
      <c r="J56" s="26">
        <f>IF(ВидКоличества="упак",G56*F56,G56)</f>
        <v>0</v>
      </c>
      <c r="K56" s="27">
        <f>IF(ВидКоличества="упак",G56,IF(F56=0,G56,G56/F56))</f>
        <v>0</v>
      </c>
      <c r="L56" s="36">
        <v>4.2000000000000002E-4</v>
      </c>
      <c r="M56" s="29">
        <f t="shared" si="2"/>
        <v>0</v>
      </c>
      <c r="N56" s="28">
        <v>0.24299999999999999</v>
      </c>
      <c r="O56" s="29">
        <f t="shared" si="3"/>
        <v>0</v>
      </c>
      <c r="P56" s="39" t="s">
        <v>258</v>
      </c>
      <c r="Q56" s="39" t="s">
        <v>259</v>
      </c>
      <c r="R56" s="34">
        <v>0.2</v>
      </c>
    </row>
    <row r="57" spans="1:18" s="30" customFormat="1" ht="18.75" customHeight="1" x14ac:dyDescent="0.25">
      <c r="A57" s="38" t="s">
        <v>260</v>
      </c>
      <c r="B57" s="21" t="s">
        <v>261</v>
      </c>
      <c r="C57" s="22" t="s">
        <v>262</v>
      </c>
      <c r="D57" s="40" t="s">
        <v>40</v>
      </c>
      <c r="E57" s="21" t="s">
        <v>24</v>
      </c>
      <c r="F57" s="23">
        <v>5</v>
      </c>
      <c r="G57" s="33"/>
      <c r="H57" s="24">
        <f>J57*I57</f>
        <v>0</v>
      </c>
      <c r="I57" s="25">
        <v>336.40499999999997</v>
      </c>
      <c r="J57" s="26">
        <f>IF(ВидКоличества="упак",G57*F57,G57)</f>
        <v>0</v>
      </c>
      <c r="K57" s="27">
        <f>IF(ВидКоличества="упак",G57,IF(F57=0,G57,G57/F57))</f>
        <v>0</v>
      </c>
      <c r="L57" s="36">
        <v>3.8200000000000002E-4</v>
      </c>
      <c r="M57" s="29">
        <f t="shared" si="2"/>
        <v>0</v>
      </c>
      <c r="N57" s="28">
        <v>0.224</v>
      </c>
      <c r="O57" s="29">
        <f t="shared" si="3"/>
        <v>0</v>
      </c>
      <c r="P57" s="39" t="s">
        <v>263</v>
      </c>
      <c r="Q57" s="39" t="s">
        <v>264</v>
      </c>
      <c r="R57" s="34">
        <v>0.2</v>
      </c>
    </row>
    <row r="58" spans="1:18" s="30" customFormat="1" ht="18.75" customHeight="1" x14ac:dyDescent="0.25">
      <c r="A58" s="38" t="s">
        <v>265</v>
      </c>
      <c r="B58" s="21" t="s">
        <v>266</v>
      </c>
      <c r="C58" s="22" t="s">
        <v>267</v>
      </c>
      <c r="D58" s="40" t="s">
        <v>40</v>
      </c>
      <c r="E58" s="21" t="s">
        <v>24</v>
      </c>
      <c r="F58" s="23">
        <v>5</v>
      </c>
      <c r="G58" s="33"/>
      <c r="H58" s="24">
        <f>J58*I58</f>
        <v>0</v>
      </c>
      <c r="I58" s="25">
        <v>336.40499999999997</v>
      </c>
      <c r="J58" s="26">
        <f>IF(ВидКоличества="упак",G58*F58,G58)</f>
        <v>0</v>
      </c>
      <c r="K58" s="27">
        <f>IF(ВидКоличества="упак",G58,IF(F58=0,G58,G58/F58))</f>
        <v>0</v>
      </c>
      <c r="L58" s="36">
        <v>4.0000000000000002E-4</v>
      </c>
      <c r="M58" s="29">
        <f t="shared" si="2"/>
        <v>0</v>
      </c>
      <c r="N58" s="28">
        <v>0.224</v>
      </c>
      <c r="O58" s="29">
        <f t="shared" si="3"/>
        <v>0</v>
      </c>
      <c r="P58" s="39" t="s">
        <v>268</v>
      </c>
      <c r="Q58" s="39" t="s">
        <v>269</v>
      </c>
      <c r="R58" s="34">
        <v>0.2</v>
      </c>
    </row>
    <row r="59" spans="1:18" s="30" customFormat="1" ht="18.75" customHeight="1" x14ac:dyDescent="0.25">
      <c r="A59" s="38" t="s">
        <v>270</v>
      </c>
      <c r="B59" s="21" t="s">
        <v>271</v>
      </c>
      <c r="C59" s="22" t="s">
        <v>272</v>
      </c>
      <c r="D59" s="40" t="s">
        <v>40</v>
      </c>
      <c r="E59" s="21" t="s">
        <v>24</v>
      </c>
      <c r="F59" s="23">
        <v>5</v>
      </c>
      <c r="G59" s="33"/>
      <c r="H59" s="24">
        <f>J59*I59</f>
        <v>0</v>
      </c>
      <c r="I59" s="25">
        <v>351.6078</v>
      </c>
      <c r="J59" s="26">
        <f>IF(ВидКоличества="упак",G59*F59,G59)</f>
        <v>0</v>
      </c>
      <c r="K59" s="27">
        <f>IF(ВидКоличества="упак",G59,IF(F59=0,G59,G59/F59))</f>
        <v>0</v>
      </c>
      <c r="L59" s="36">
        <v>2.9500000000000001E-4</v>
      </c>
      <c r="M59" s="29">
        <f t="shared" si="2"/>
        <v>0</v>
      </c>
      <c r="N59" s="28">
        <v>0.34200000000000003</v>
      </c>
      <c r="O59" s="29">
        <f t="shared" si="3"/>
        <v>0</v>
      </c>
      <c r="P59" s="39" t="s">
        <v>273</v>
      </c>
      <c r="Q59" s="39" t="s">
        <v>274</v>
      </c>
      <c r="R59" s="34">
        <v>0.2</v>
      </c>
    </row>
    <row r="60" spans="1:18" s="30" customFormat="1" ht="18.75" customHeight="1" x14ac:dyDescent="0.25">
      <c r="A60" s="38" t="s">
        <v>275</v>
      </c>
      <c r="B60" s="21" t="s">
        <v>276</v>
      </c>
      <c r="C60" s="22" t="s">
        <v>277</v>
      </c>
      <c r="D60" s="40" t="s">
        <v>40</v>
      </c>
      <c r="E60" s="21" t="s">
        <v>24</v>
      </c>
      <c r="F60" s="23">
        <v>7</v>
      </c>
      <c r="G60" s="33"/>
      <c r="H60" s="24">
        <f>J60*I60</f>
        <v>0</v>
      </c>
      <c r="I60" s="25">
        <v>278.93939999999998</v>
      </c>
      <c r="J60" s="26">
        <f>IF(ВидКоличества="упак",G60*F60,G60)</f>
        <v>0</v>
      </c>
      <c r="K60" s="27">
        <f>IF(ВидКоличества="упак",G60,IF(F60=0,G60,G60/F60))</f>
        <v>0</v>
      </c>
      <c r="L60" s="36">
        <v>3.0000000000000001E-5</v>
      </c>
      <c r="M60" s="29">
        <f t="shared" si="2"/>
        <v>0</v>
      </c>
      <c r="N60" s="28">
        <v>0.186</v>
      </c>
      <c r="O60" s="29">
        <f t="shared" si="3"/>
        <v>0</v>
      </c>
      <c r="P60" s="39" t="s">
        <v>278</v>
      </c>
      <c r="Q60" s="39" t="s">
        <v>259</v>
      </c>
      <c r="R60" s="34">
        <v>0.2</v>
      </c>
    </row>
    <row r="61" spans="1:18" s="30" customFormat="1" ht="18.75" customHeight="1" x14ac:dyDescent="0.25">
      <c r="A61" s="38" t="s">
        <v>279</v>
      </c>
      <c r="B61" s="21" t="s">
        <v>280</v>
      </c>
      <c r="C61" s="22" t="s">
        <v>281</v>
      </c>
      <c r="D61" s="40" t="s">
        <v>40</v>
      </c>
      <c r="E61" s="21" t="s">
        <v>24</v>
      </c>
      <c r="F61" s="23">
        <v>5</v>
      </c>
      <c r="G61" s="33"/>
      <c r="H61" s="24">
        <f>J61*I61</f>
        <v>0</v>
      </c>
      <c r="I61" s="25">
        <v>536.63670000000002</v>
      </c>
      <c r="J61" s="26">
        <f>IF(ВидКоличества="упак",G61*F61,G61)</f>
        <v>0</v>
      </c>
      <c r="K61" s="27">
        <f>IF(ВидКоличества="упак",G61,IF(F61=0,G61,G61/F61))</f>
        <v>0</v>
      </c>
      <c r="L61" s="36">
        <v>6.3000000000000003E-4</v>
      </c>
      <c r="M61" s="29">
        <f t="shared" si="2"/>
        <v>0</v>
      </c>
      <c r="N61" s="28">
        <v>0.37</v>
      </c>
      <c r="O61" s="29">
        <f t="shared" si="3"/>
        <v>0</v>
      </c>
      <c r="P61" s="39" t="s">
        <v>282</v>
      </c>
      <c r="Q61" s="39" t="s">
        <v>283</v>
      </c>
      <c r="R61" s="34">
        <v>0.2</v>
      </c>
    </row>
    <row r="62" spans="1:18" s="30" customFormat="1" ht="18.75" customHeight="1" x14ac:dyDescent="0.25">
      <c r="A62" s="38" t="s">
        <v>284</v>
      </c>
      <c r="B62" s="21" t="s">
        <v>285</v>
      </c>
      <c r="C62" s="22" t="s">
        <v>286</v>
      </c>
      <c r="D62" s="40" t="s">
        <v>40</v>
      </c>
      <c r="E62" s="21" t="s">
        <v>24</v>
      </c>
      <c r="F62" s="23">
        <v>10</v>
      </c>
      <c r="G62" s="33"/>
      <c r="H62" s="24">
        <f>J62*I62</f>
        <v>0</v>
      </c>
      <c r="I62" s="25">
        <v>229.64099999999999</v>
      </c>
      <c r="J62" s="26">
        <f>IF(ВидКоличества="упак",G62*F62,G62)</f>
        <v>0</v>
      </c>
      <c r="K62" s="27">
        <f>IF(ВидКоличества="упак",G62,IF(F62=0,G62,G62/F62))</f>
        <v>0</v>
      </c>
      <c r="L62" s="36">
        <v>2.0000000000000001E-4</v>
      </c>
      <c r="M62" s="29">
        <f t="shared" si="2"/>
        <v>0</v>
      </c>
      <c r="N62" s="28">
        <v>0.11600000000000001</v>
      </c>
      <c r="O62" s="29">
        <f t="shared" si="3"/>
        <v>0</v>
      </c>
      <c r="P62" s="39" t="s">
        <v>287</v>
      </c>
      <c r="Q62" s="39" t="s">
        <v>288</v>
      </c>
      <c r="R62" s="34">
        <v>0.2</v>
      </c>
    </row>
    <row r="63" spans="1:18" ht="17.25" customHeight="1" x14ac:dyDescent="0.25">
      <c r="A63" s="38" t="s">
        <v>289</v>
      </c>
      <c r="B63" s="17"/>
      <c r="C63" s="18" t="s">
        <v>290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9"/>
      <c r="P63" s="18"/>
      <c r="Q63" s="18"/>
      <c r="R63" s="18"/>
    </row>
    <row r="64" spans="1:18" s="30" customFormat="1" ht="18.75" customHeight="1" x14ac:dyDescent="0.25">
      <c r="A64" s="38" t="s">
        <v>291</v>
      </c>
      <c r="B64" s="21" t="s">
        <v>292</v>
      </c>
      <c r="C64" s="22" t="s">
        <v>293</v>
      </c>
      <c r="D64" s="40" t="s">
        <v>40</v>
      </c>
      <c r="E64" s="21" t="s">
        <v>24</v>
      </c>
      <c r="F64" s="23">
        <v>5</v>
      </c>
      <c r="G64" s="33"/>
      <c r="H64" s="24">
        <f>J64*I64</f>
        <v>0</v>
      </c>
      <c r="I64" s="25">
        <v>469.83539999999999</v>
      </c>
      <c r="J64" s="26">
        <f>IF(ВидКоличества="упак",G64*F64,G64)</f>
        <v>0</v>
      </c>
      <c r="K64" s="27">
        <f>IF(ВидКоличества="упак",G64,IF(F64=0,G64,G64/F64))</f>
        <v>0</v>
      </c>
      <c r="L64" s="36">
        <v>5.9999999999999995E-4</v>
      </c>
      <c r="M64" s="29">
        <f t="shared" ref="M64:M93" si="4">L64*J64</f>
        <v>0</v>
      </c>
      <c r="N64" s="28">
        <v>0.24</v>
      </c>
      <c r="O64" s="29">
        <f t="shared" ref="O64:O93" si="5">J64*N64</f>
        <v>0</v>
      </c>
      <c r="P64" s="39" t="s">
        <v>294</v>
      </c>
      <c r="Q64" s="39" t="s">
        <v>295</v>
      </c>
      <c r="R64" s="34">
        <v>0.2</v>
      </c>
    </row>
    <row r="65" spans="1:18" s="30" customFormat="1" ht="18.75" customHeight="1" x14ac:dyDescent="0.25">
      <c r="A65" s="38" t="s">
        <v>296</v>
      </c>
      <c r="B65" s="21" t="s">
        <v>297</v>
      </c>
      <c r="C65" s="22" t="s">
        <v>298</v>
      </c>
      <c r="D65" s="40" t="s">
        <v>40</v>
      </c>
      <c r="E65" s="21" t="s">
        <v>24</v>
      </c>
      <c r="F65" s="23">
        <v>7</v>
      </c>
      <c r="G65" s="33"/>
      <c r="H65" s="24">
        <f>J65*I65</f>
        <v>0</v>
      </c>
      <c r="I65" s="25">
        <v>252.92489999999998</v>
      </c>
      <c r="J65" s="26">
        <f>IF(ВидКоличества="упак",G65*F65,G65)</f>
        <v>0</v>
      </c>
      <c r="K65" s="27">
        <f>IF(ВидКоличества="упак",G65,IF(F65=0,G65,G65/F65))</f>
        <v>0</v>
      </c>
      <c r="L65" s="36">
        <v>2.9999999999999997E-4</v>
      </c>
      <c r="M65" s="29">
        <f t="shared" si="4"/>
        <v>0</v>
      </c>
      <c r="N65" s="28">
        <v>0.2</v>
      </c>
      <c r="O65" s="29">
        <f t="shared" si="5"/>
        <v>0</v>
      </c>
      <c r="P65" s="39" t="s">
        <v>299</v>
      </c>
      <c r="Q65" s="39" t="s">
        <v>300</v>
      </c>
      <c r="R65" s="34">
        <v>0.2</v>
      </c>
    </row>
    <row r="66" spans="1:18" s="30" customFormat="1" ht="18.75" customHeight="1" x14ac:dyDescent="0.25">
      <c r="A66" s="38" t="s">
        <v>301</v>
      </c>
      <c r="B66" s="21" t="s">
        <v>302</v>
      </c>
      <c r="C66" s="22" t="s">
        <v>303</v>
      </c>
      <c r="D66" s="40" t="s">
        <v>40</v>
      </c>
      <c r="E66" s="21" t="s">
        <v>24</v>
      </c>
      <c r="F66" s="23">
        <v>5</v>
      </c>
      <c r="G66" s="33"/>
      <c r="H66" s="24">
        <f>J66*I66</f>
        <v>0</v>
      </c>
      <c r="I66" s="25">
        <v>418.70430000000005</v>
      </c>
      <c r="J66" s="26">
        <f>IF(ВидКоличества="упак",G66*F66,G66)</f>
        <v>0</v>
      </c>
      <c r="K66" s="27">
        <f>IF(ВидКоличества="упак",G66,IF(F66=0,G66,G66/F66))</f>
        <v>0</v>
      </c>
      <c r="L66" s="36">
        <v>4.0000000000000002E-4</v>
      </c>
      <c r="M66" s="29">
        <f t="shared" si="4"/>
        <v>0</v>
      </c>
      <c r="N66" s="28">
        <v>0.28000000000000003</v>
      </c>
      <c r="O66" s="29">
        <f t="shared" si="5"/>
        <v>0</v>
      </c>
      <c r="P66" s="39" t="s">
        <v>304</v>
      </c>
      <c r="Q66" s="39" t="s">
        <v>305</v>
      </c>
      <c r="R66" s="34">
        <v>0.2</v>
      </c>
    </row>
    <row r="67" spans="1:18" s="30" customFormat="1" ht="18.75" customHeight="1" x14ac:dyDescent="0.25">
      <c r="A67" s="38" t="s">
        <v>306</v>
      </c>
      <c r="B67" s="21" t="s">
        <v>307</v>
      </c>
      <c r="C67" s="22" t="s">
        <v>308</v>
      </c>
      <c r="D67" s="40" t="s">
        <v>40</v>
      </c>
      <c r="E67" s="21" t="s">
        <v>24</v>
      </c>
      <c r="F67" s="23">
        <v>3</v>
      </c>
      <c r="G67" s="33"/>
      <c r="H67" s="24">
        <f>J67*I67</f>
        <v>0</v>
      </c>
      <c r="I67" s="25">
        <v>1092.5352</v>
      </c>
      <c r="J67" s="26">
        <f>IF(ВидКоличества="упак",G67*F67,G67)</f>
        <v>0</v>
      </c>
      <c r="K67" s="27">
        <f>IF(ВидКоличества="упак",G67,IF(F67=0,G67,G67/F67))</f>
        <v>0</v>
      </c>
      <c r="L67" s="36">
        <v>1.2999999999999999E-3</v>
      </c>
      <c r="M67" s="29">
        <f t="shared" si="4"/>
        <v>0</v>
      </c>
      <c r="N67" s="28">
        <v>0.83399999999999996</v>
      </c>
      <c r="O67" s="29">
        <f t="shared" si="5"/>
        <v>0</v>
      </c>
      <c r="P67" s="39" t="s">
        <v>309</v>
      </c>
      <c r="Q67" s="39" t="s">
        <v>310</v>
      </c>
      <c r="R67" s="34">
        <v>0.2</v>
      </c>
    </row>
    <row r="68" spans="1:18" s="30" customFormat="1" ht="18.75" customHeight="1" x14ac:dyDescent="0.25">
      <c r="A68" s="38" t="s">
        <v>311</v>
      </c>
      <c r="B68" s="21" t="s">
        <v>312</v>
      </c>
      <c r="C68" s="22" t="s">
        <v>313</v>
      </c>
      <c r="D68" s="40" t="s">
        <v>40</v>
      </c>
      <c r="E68" s="21" t="s">
        <v>24</v>
      </c>
      <c r="F68" s="23">
        <v>3</v>
      </c>
      <c r="G68" s="33"/>
      <c r="H68" s="24">
        <f>J68*I68</f>
        <v>0</v>
      </c>
      <c r="I68" s="25">
        <v>1117.2828</v>
      </c>
      <c r="J68" s="26">
        <f>IF(ВидКоличества="упак",G68*F68,G68)</f>
        <v>0</v>
      </c>
      <c r="K68" s="27">
        <f>IF(ВидКоличества="упак",G68,IF(F68=0,G68,G68/F68))</f>
        <v>0</v>
      </c>
      <c r="L68" s="36">
        <v>1.1999999999999999E-3</v>
      </c>
      <c r="M68" s="29">
        <f t="shared" si="4"/>
        <v>0</v>
      </c>
      <c r="N68" s="28">
        <v>0.8</v>
      </c>
      <c r="O68" s="29">
        <f t="shared" si="5"/>
        <v>0</v>
      </c>
      <c r="P68" s="39" t="s">
        <v>314</v>
      </c>
      <c r="Q68" s="39" t="s">
        <v>315</v>
      </c>
      <c r="R68" s="34">
        <v>0.2</v>
      </c>
    </row>
    <row r="69" spans="1:18" s="30" customFormat="1" ht="18.75" customHeight="1" x14ac:dyDescent="0.25">
      <c r="A69" s="38" t="s">
        <v>316</v>
      </c>
      <c r="B69" s="21" t="s">
        <v>317</v>
      </c>
      <c r="C69" s="22" t="s">
        <v>318</v>
      </c>
      <c r="D69" s="40" t="s">
        <v>40</v>
      </c>
      <c r="E69" s="21" t="s">
        <v>24</v>
      </c>
      <c r="F69" s="23">
        <v>5</v>
      </c>
      <c r="G69" s="33"/>
      <c r="H69" s="24">
        <f>J69*I69</f>
        <v>0</v>
      </c>
      <c r="I69" s="25">
        <v>530.79420000000005</v>
      </c>
      <c r="J69" s="26">
        <f>IF(ВидКоличества="упак",G69*F69,G69)</f>
        <v>0</v>
      </c>
      <c r="K69" s="27">
        <f>IF(ВидКоличества="упак",G69,IF(F69=0,G69,G69/F69))</f>
        <v>0</v>
      </c>
      <c r="L69" s="36">
        <v>5.9999999999999995E-4</v>
      </c>
      <c r="M69" s="29">
        <f t="shared" si="4"/>
        <v>0</v>
      </c>
      <c r="N69" s="28">
        <v>0.43</v>
      </c>
      <c r="O69" s="29">
        <f t="shared" si="5"/>
        <v>0</v>
      </c>
      <c r="P69" s="39" t="s">
        <v>319</v>
      </c>
      <c r="Q69" s="39" t="s">
        <v>320</v>
      </c>
      <c r="R69" s="34">
        <v>0.2</v>
      </c>
    </row>
    <row r="70" spans="1:18" s="30" customFormat="1" ht="18.75" customHeight="1" x14ac:dyDescent="0.25">
      <c r="A70" s="38" t="s">
        <v>321</v>
      </c>
      <c r="B70" s="21" t="s">
        <v>322</v>
      </c>
      <c r="C70" s="22" t="s">
        <v>323</v>
      </c>
      <c r="D70" s="40" t="s">
        <v>40</v>
      </c>
      <c r="E70" s="21" t="s">
        <v>24</v>
      </c>
      <c r="F70" s="23">
        <v>10</v>
      </c>
      <c r="G70" s="33"/>
      <c r="H70" s="24">
        <f>J70*I70</f>
        <v>0</v>
      </c>
      <c r="I70" s="25">
        <v>284.96640000000002</v>
      </c>
      <c r="J70" s="26">
        <f>IF(ВидКоличества="упак",G70*F70,G70)</f>
        <v>0</v>
      </c>
      <c r="K70" s="27">
        <f>IF(ВидКоличества="упак",G70,IF(F70=0,G70,G70/F70))</f>
        <v>0</v>
      </c>
      <c r="L70" s="36">
        <v>2.9999999999999997E-4</v>
      </c>
      <c r="M70" s="29">
        <f t="shared" si="4"/>
        <v>0</v>
      </c>
      <c r="N70" s="28">
        <v>0.2</v>
      </c>
      <c r="O70" s="29">
        <f t="shared" si="5"/>
        <v>0</v>
      </c>
      <c r="P70" s="39" t="s">
        <v>324</v>
      </c>
      <c r="Q70" s="39" t="s">
        <v>325</v>
      </c>
      <c r="R70" s="34">
        <v>0.2</v>
      </c>
    </row>
    <row r="71" spans="1:18" s="30" customFormat="1" ht="18.75" customHeight="1" x14ac:dyDescent="0.25">
      <c r="A71" s="38" t="s">
        <v>326</v>
      </c>
      <c r="B71" s="21" t="s">
        <v>327</v>
      </c>
      <c r="C71" s="22" t="s">
        <v>328</v>
      </c>
      <c r="D71" s="40" t="s">
        <v>40</v>
      </c>
      <c r="E71" s="21" t="s">
        <v>24</v>
      </c>
      <c r="F71" s="23">
        <v>5</v>
      </c>
      <c r="G71" s="33"/>
      <c r="H71" s="24">
        <f>J71*I71</f>
        <v>0</v>
      </c>
      <c r="I71" s="25">
        <v>329.25869999999998</v>
      </c>
      <c r="J71" s="26">
        <f>IF(ВидКоличества="упак",G71*F71,G71)</f>
        <v>0</v>
      </c>
      <c r="K71" s="27">
        <f>IF(ВидКоличества="упак",G71,IF(F71=0,G71,G71/F71))</f>
        <v>0</v>
      </c>
      <c r="L71" s="36">
        <v>5.9999999999999995E-4</v>
      </c>
      <c r="M71" s="29">
        <f t="shared" si="4"/>
        <v>0</v>
      </c>
      <c r="N71" s="28">
        <v>0.33600000000000002</v>
      </c>
      <c r="O71" s="29">
        <f t="shared" si="5"/>
        <v>0</v>
      </c>
      <c r="P71" s="39" t="s">
        <v>329</v>
      </c>
      <c r="Q71" s="39" t="s">
        <v>330</v>
      </c>
      <c r="R71" s="34">
        <v>0.2</v>
      </c>
    </row>
    <row r="72" spans="1:18" s="30" customFormat="1" ht="18.75" customHeight="1" x14ac:dyDescent="0.25">
      <c r="A72" s="38" t="s">
        <v>331</v>
      </c>
      <c r="B72" s="21" t="s">
        <v>332</v>
      </c>
      <c r="C72" s="22" t="s">
        <v>333</v>
      </c>
      <c r="D72" s="40" t="s">
        <v>40</v>
      </c>
      <c r="E72" s="21" t="s">
        <v>24</v>
      </c>
      <c r="F72" s="23">
        <v>8</v>
      </c>
      <c r="G72" s="33"/>
      <c r="H72" s="24">
        <f>J72*I72</f>
        <v>0</v>
      </c>
      <c r="I72" s="25">
        <v>169.58010000000002</v>
      </c>
      <c r="J72" s="26">
        <f>IF(ВидКоличества="упак",G72*F72,G72)</f>
        <v>0</v>
      </c>
      <c r="K72" s="27">
        <f>IF(ВидКоличества="упак",G72,IF(F72=0,G72,G72/F72))</f>
        <v>0</v>
      </c>
      <c r="L72" s="36">
        <v>2.0000000000000001E-4</v>
      </c>
      <c r="M72" s="29">
        <f t="shared" si="4"/>
        <v>0</v>
      </c>
      <c r="N72" s="28">
        <v>0.16400000000000001</v>
      </c>
      <c r="O72" s="29">
        <f t="shared" si="5"/>
        <v>0</v>
      </c>
      <c r="P72" s="39" t="s">
        <v>334</v>
      </c>
      <c r="Q72" s="39" t="s">
        <v>335</v>
      </c>
      <c r="R72" s="34">
        <v>0.2</v>
      </c>
    </row>
    <row r="73" spans="1:18" s="30" customFormat="1" ht="18.75" customHeight="1" x14ac:dyDescent="0.25">
      <c r="A73" s="38" t="s">
        <v>336</v>
      </c>
      <c r="B73" s="21" t="s">
        <v>337</v>
      </c>
      <c r="C73" s="22" t="s">
        <v>338</v>
      </c>
      <c r="D73" s="40" t="s">
        <v>40</v>
      </c>
      <c r="E73" s="21" t="s">
        <v>24</v>
      </c>
      <c r="F73" s="23">
        <v>5</v>
      </c>
      <c r="G73" s="33"/>
      <c r="H73" s="24">
        <f>J73*I73</f>
        <v>0</v>
      </c>
      <c r="I73" s="25">
        <v>261.1782</v>
      </c>
      <c r="J73" s="26">
        <f>IF(ВидКоличества="упак",G73*F73,G73)</f>
        <v>0</v>
      </c>
      <c r="K73" s="27">
        <f>IF(ВидКоличества="упак",G73,IF(F73=0,G73,G73/F73))</f>
        <v>0</v>
      </c>
      <c r="L73" s="36">
        <v>2.9999999999999997E-4</v>
      </c>
      <c r="M73" s="29">
        <f t="shared" si="4"/>
        <v>0</v>
      </c>
      <c r="N73" s="28">
        <v>0.16400000000000001</v>
      </c>
      <c r="O73" s="29">
        <f t="shared" si="5"/>
        <v>0</v>
      </c>
      <c r="P73" s="39" t="s">
        <v>339</v>
      </c>
      <c r="Q73" s="39" t="s">
        <v>340</v>
      </c>
      <c r="R73" s="34">
        <v>0.2</v>
      </c>
    </row>
    <row r="74" spans="1:18" s="30" customFormat="1" ht="18.75" customHeight="1" x14ac:dyDescent="0.25">
      <c r="A74" s="38" t="s">
        <v>341</v>
      </c>
      <c r="B74" s="21" t="s">
        <v>342</v>
      </c>
      <c r="C74" s="22" t="s">
        <v>343</v>
      </c>
      <c r="D74" s="40" t="s">
        <v>40</v>
      </c>
      <c r="E74" s="21" t="s">
        <v>24</v>
      </c>
      <c r="F74" s="23">
        <v>3</v>
      </c>
      <c r="G74" s="33"/>
      <c r="H74" s="24">
        <f>J74*I74</f>
        <v>0</v>
      </c>
      <c r="I74" s="25">
        <v>512.04899999999998</v>
      </c>
      <c r="J74" s="26">
        <f>IF(ВидКоличества="упак",G74*F74,G74)</f>
        <v>0</v>
      </c>
      <c r="K74" s="27">
        <f>IF(ВидКоличества="упак",G74,IF(F74=0,G74,G74/F74))</f>
        <v>0</v>
      </c>
      <c r="L74" s="36">
        <v>5.0000000000000001E-4</v>
      </c>
      <c r="M74" s="29">
        <f t="shared" si="4"/>
        <v>0</v>
      </c>
      <c r="N74" s="28">
        <v>0.375</v>
      </c>
      <c r="O74" s="29">
        <f t="shared" si="5"/>
        <v>0</v>
      </c>
      <c r="P74" s="39" t="s">
        <v>344</v>
      </c>
      <c r="Q74" s="39" t="s">
        <v>345</v>
      </c>
      <c r="R74" s="34">
        <v>0.2</v>
      </c>
    </row>
    <row r="75" spans="1:18" s="30" customFormat="1" ht="18.75" customHeight="1" x14ac:dyDescent="0.25">
      <c r="A75" s="38" t="s">
        <v>346</v>
      </c>
      <c r="B75" s="21" t="s">
        <v>347</v>
      </c>
      <c r="C75" s="22" t="s">
        <v>348</v>
      </c>
      <c r="D75" s="40" t="s">
        <v>40</v>
      </c>
      <c r="E75" s="21" t="s">
        <v>24</v>
      </c>
      <c r="F75" s="23">
        <v>3</v>
      </c>
      <c r="G75" s="33"/>
      <c r="H75" s="24">
        <f>J75*I75</f>
        <v>0</v>
      </c>
      <c r="I75" s="25">
        <v>619.07129999999995</v>
      </c>
      <c r="J75" s="26">
        <f>IF(ВидКоличества="упак",G75*F75,G75)</f>
        <v>0</v>
      </c>
      <c r="K75" s="27">
        <f>IF(ВидКоличества="упак",G75,IF(F75=0,G75,G75/F75))</f>
        <v>0</v>
      </c>
      <c r="L75" s="36">
        <v>1.4E-3</v>
      </c>
      <c r="M75" s="29">
        <f t="shared" si="4"/>
        <v>0</v>
      </c>
      <c r="N75" s="28">
        <v>0.71299999999999997</v>
      </c>
      <c r="O75" s="29">
        <f t="shared" si="5"/>
        <v>0</v>
      </c>
      <c r="P75" s="39" t="s">
        <v>349</v>
      </c>
      <c r="Q75" s="39" t="s">
        <v>350</v>
      </c>
      <c r="R75" s="34">
        <v>0.2</v>
      </c>
    </row>
    <row r="76" spans="1:18" s="30" customFormat="1" ht="18.75" customHeight="1" x14ac:dyDescent="0.25">
      <c r="A76" s="38" t="s">
        <v>351</v>
      </c>
      <c r="B76" s="21" t="s">
        <v>352</v>
      </c>
      <c r="C76" s="22" t="s">
        <v>353</v>
      </c>
      <c r="D76" s="40" t="s">
        <v>40</v>
      </c>
      <c r="E76" s="21" t="s">
        <v>24</v>
      </c>
      <c r="F76" s="23">
        <v>10</v>
      </c>
      <c r="G76" s="33"/>
      <c r="H76" s="24">
        <f>J76*I76</f>
        <v>0</v>
      </c>
      <c r="I76" s="25">
        <v>312.60450000000003</v>
      </c>
      <c r="J76" s="26">
        <f>IF(ВидКоличества="упак",G76*F76,G76)</f>
        <v>0</v>
      </c>
      <c r="K76" s="27">
        <f>IF(ВидКоличества="упак",G76,IF(F76=0,G76,G76/F76))</f>
        <v>0</v>
      </c>
      <c r="L76" s="36">
        <v>5.9999999999999995E-4</v>
      </c>
      <c r="M76" s="29">
        <f t="shared" si="4"/>
        <v>0</v>
      </c>
      <c r="N76" s="28">
        <v>0.38300000000000001</v>
      </c>
      <c r="O76" s="29">
        <f t="shared" si="5"/>
        <v>0</v>
      </c>
      <c r="P76" s="39" t="s">
        <v>354</v>
      </c>
      <c r="Q76" s="39" t="s">
        <v>355</v>
      </c>
      <c r="R76" s="34">
        <v>0.2</v>
      </c>
    </row>
    <row r="77" spans="1:18" s="30" customFormat="1" ht="18.75" customHeight="1" x14ac:dyDescent="0.25">
      <c r="A77" s="38" t="s">
        <v>356</v>
      </c>
      <c r="B77" s="21" t="s">
        <v>357</v>
      </c>
      <c r="C77" s="22" t="s">
        <v>358</v>
      </c>
      <c r="D77" s="40" t="s">
        <v>40</v>
      </c>
      <c r="E77" s="21" t="s">
        <v>24</v>
      </c>
      <c r="F77" s="23">
        <v>10</v>
      </c>
      <c r="G77" s="33"/>
      <c r="H77" s="24">
        <f>J77*I77</f>
        <v>0</v>
      </c>
      <c r="I77" s="25">
        <v>312.60450000000003</v>
      </c>
      <c r="J77" s="26">
        <f>IF(ВидКоличества="упак",G77*F77,G77)</f>
        <v>0</v>
      </c>
      <c r="K77" s="27">
        <f>IF(ВидКоличества="упак",G77,IF(F77=0,G77,G77/F77))</f>
        <v>0</v>
      </c>
      <c r="L77" s="36">
        <v>5.9999999999999995E-4</v>
      </c>
      <c r="M77" s="29">
        <f t="shared" si="4"/>
        <v>0</v>
      </c>
      <c r="N77" s="28">
        <v>0.38300000000000001</v>
      </c>
      <c r="O77" s="29">
        <f t="shared" si="5"/>
        <v>0</v>
      </c>
      <c r="P77" s="39" t="s">
        <v>259</v>
      </c>
      <c r="Q77" s="39" t="s">
        <v>259</v>
      </c>
      <c r="R77" s="34">
        <v>0.2</v>
      </c>
    </row>
    <row r="78" spans="1:18" s="30" customFormat="1" ht="18.75" customHeight="1" x14ac:dyDescent="0.25">
      <c r="A78" s="38" t="s">
        <v>359</v>
      </c>
      <c r="B78" s="21" t="s">
        <v>360</v>
      </c>
      <c r="C78" s="22" t="s">
        <v>361</v>
      </c>
      <c r="D78" s="40" t="s">
        <v>40</v>
      </c>
      <c r="E78" s="21" t="s">
        <v>24</v>
      </c>
      <c r="F78" s="23">
        <v>5</v>
      </c>
      <c r="G78" s="33"/>
      <c r="H78" s="24">
        <f>J78*I78</f>
        <v>0</v>
      </c>
      <c r="I78" s="25">
        <v>645.87300000000005</v>
      </c>
      <c r="J78" s="26">
        <f>IF(ВидКоличества="упак",G78*F78,G78)</f>
        <v>0</v>
      </c>
      <c r="K78" s="27">
        <f>IF(ВидКоличества="упак",G78,IF(F78=0,G78,G78/F78))</f>
        <v>0</v>
      </c>
      <c r="L78" s="36">
        <v>1.4E-3</v>
      </c>
      <c r="M78" s="29">
        <f t="shared" si="4"/>
        <v>0</v>
      </c>
      <c r="N78" s="28">
        <v>0.90100000000000002</v>
      </c>
      <c r="O78" s="29">
        <f t="shared" si="5"/>
        <v>0</v>
      </c>
      <c r="P78" s="39" t="s">
        <v>362</v>
      </c>
      <c r="Q78" s="39" t="s">
        <v>363</v>
      </c>
      <c r="R78" s="34">
        <v>0.2</v>
      </c>
    </row>
    <row r="79" spans="1:18" s="30" customFormat="1" ht="18.75" customHeight="1" x14ac:dyDescent="0.25">
      <c r="A79" s="38" t="s">
        <v>364</v>
      </c>
      <c r="B79" s="21" t="s">
        <v>365</v>
      </c>
      <c r="C79" s="22" t="s">
        <v>366</v>
      </c>
      <c r="D79" s="40" t="s">
        <v>40</v>
      </c>
      <c r="E79" s="21" t="s">
        <v>24</v>
      </c>
      <c r="F79" s="23">
        <v>10</v>
      </c>
      <c r="G79" s="33"/>
      <c r="H79" s="24">
        <f>J79*I79</f>
        <v>0</v>
      </c>
      <c r="I79" s="25">
        <v>366.85980000000001</v>
      </c>
      <c r="J79" s="26">
        <f>IF(ВидКоличества="упак",G79*F79,G79)</f>
        <v>0</v>
      </c>
      <c r="K79" s="27">
        <f>IF(ВидКоличества="упак",G79,IF(F79=0,G79,G79/F79))</f>
        <v>0</v>
      </c>
      <c r="L79" s="36">
        <v>6.9999999999999999E-4</v>
      </c>
      <c r="M79" s="29">
        <f t="shared" si="4"/>
        <v>0</v>
      </c>
      <c r="N79" s="28">
        <v>0.44700000000000001</v>
      </c>
      <c r="O79" s="29">
        <f t="shared" si="5"/>
        <v>0</v>
      </c>
      <c r="P79" s="39" t="s">
        <v>367</v>
      </c>
      <c r="Q79" s="39" t="s">
        <v>368</v>
      </c>
      <c r="R79" s="34">
        <v>0.2</v>
      </c>
    </row>
    <row r="80" spans="1:18" s="30" customFormat="1" ht="18.75" customHeight="1" x14ac:dyDescent="0.25">
      <c r="A80" s="38" t="s">
        <v>369</v>
      </c>
      <c r="B80" s="21" t="s">
        <v>370</v>
      </c>
      <c r="C80" s="22" t="s">
        <v>371</v>
      </c>
      <c r="D80" s="40" t="s">
        <v>40</v>
      </c>
      <c r="E80" s="21" t="s">
        <v>24</v>
      </c>
      <c r="F80" s="23">
        <v>5</v>
      </c>
      <c r="G80" s="33"/>
      <c r="H80" s="24">
        <f>J80*I80</f>
        <v>0</v>
      </c>
      <c r="I80" s="25">
        <v>326.08530000000002</v>
      </c>
      <c r="J80" s="26">
        <f>IF(ВидКоличества="упак",G80*F80,G80)</f>
        <v>0</v>
      </c>
      <c r="K80" s="27">
        <f>IF(ВидКоличества="упак",G80,IF(F80=0,G80,G80/F80))</f>
        <v>0</v>
      </c>
      <c r="L80" s="36">
        <v>2.9999999999999997E-4</v>
      </c>
      <c r="M80" s="29">
        <f t="shared" si="4"/>
        <v>0</v>
      </c>
      <c r="N80" s="28">
        <v>0.224</v>
      </c>
      <c r="O80" s="29">
        <f t="shared" si="5"/>
        <v>0</v>
      </c>
      <c r="P80" s="39" t="s">
        <v>372</v>
      </c>
      <c r="Q80" s="39" t="s">
        <v>373</v>
      </c>
      <c r="R80" s="34">
        <v>0.2</v>
      </c>
    </row>
    <row r="81" spans="1:18" s="30" customFormat="1" ht="18.75" customHeight="1" x14ac:dyDescent="0.25">
      <c r="A81" s="38" t="s">
        <v>374</v>
      </c>
      <c r="B81" s="21" t="s">
        <v>375</v>
      </c>
      <c r="C81" s="22" t="s">
        <v>376</v>
      </c>
      <c r="D81" s="40" t="s">
        <v>40</v>
      </c>
      <c r="E81" s="21" t="s">
        <v>24</v>
      </c>
      <c r="F81" s="23">
        <v>5</v>
      </c>
      <c r="G81" s="33"/>
      <c r="H81" s="24">
        <f>J81*I81</f>
        <v>0</v>
      </c>
      <c r="I81" s="25">
        <v>561.21209999999996</v>
      </c>
      <c r="J81" s="26">
        <f>IF(ВидКоличества="упак",G81*F81,G81)</f>
        <v>0</v>
      </c>
      <c r="K81" s="27">
        <f>IF(ВидКоличества="упак",G81,IF(F81=0,G81,G81/F81))</f>
        <v>0</v>
      </c>
      <c r="L81" s="36">
        <v>5.9999999999999995E-4</v>
      </c>
      <c r="M81" s="29">
        <f t="shared" si="4"/>
        <v>0</v>
      </c>
      <c r="N81" s="28">
        <v>0.4</v>
      </c>
      <c r="O81" s="29">
        <f t="shared" si="5"/>
        <v>0</v>
      </c>
      <c r="P81" s="39" t="s">
        <v>377</v>
      </c>
      <c r="Q81" s="39" t="s">
        <v>378</v>
      </c>
      <c r="R81" s="34">
        <v>0.2</v>
      </c>
    </row>
    <row r="82" spans="1:18" s="30" customFormat="1" ht="18.75" customHeight="1" x14ac:dyDescent="0.25">
      <c r="A82" s="38" t="s">
        <v>379</v>
      </c>
      <c r="B82" s="21" t="s">
        <v>380</v>
      </c>
      <c r="C82" s="22" t="s">
        <v>381</v>
      </c>
      <c r="D82" s="40" t="s">
        <v>40</v>
      </c>
      <c r="E82" s="21" t="s">
        <v>24</v>
      </c>
      <c r="F82" s="23">
        <v>3</v>
      </c>
      <c r="G82" s="33"/>
      <c r="H82" s="24">
        <f>J82*I82</f>
        <v>0</v>
      </c>
      <c r="I82" s="25">
        <v>768.18419999999992</v>
      </c>
      <c r="J82" s="26">
        <f>IF(ВидКоличества="упак",G82*F82,G82)</f>
        <v>0</v>
      </c>
      <c r="K82" s="27">
        <f>IF(ВидКоличества="упак",G82,IF(F82=0,G82,G82/F82))</f>
        <v>0</v>
      </c>
      <c r="L82" s="36">
        <v>1E-3</v>
      </c>
      <c r="M82" s="29">
        <f t="shared" si="4"/>
        <v>0</v>
      </c>
      <c r="N82" s="28">
        <v>0.63300000000000001</v>
      </c>
      <c r="O82" s="29">
        <f t="shared" si="5"/>
        <v>0</v>
      </c>
      <c r="P82" s="39" t="s">
        <v>382</v>
      </c>
      <c r="Q82" s="39" t="s">
        <v>383</v>
      </c>
      <c r="R82" s="34">
        <v>0.2</v>
      </c>
    </row>
    <row r="83" spans="1:18" s="30" customFormat="1" ht="18.75" customHeight="1" x14ac:dyDescent="0.25">
      <c r="A83" s="38" t="s">
        <v>384</v>
      </c>
      <c r="B83" s="21" t="s">
        <v>385</v>
      </c>
      <c r="C83" s="22" t="s">
        <v>386</v>
      </c>
      <c r="D83" s="40" t="s">
        <v>40</v>
      </c>
      <c r="E83" s="21" t="s">
        <v>24</v>
      </c>
      <c r="F83" s="23">
        <v>5</v>
      </c>
      <c r="G83" s="33"/>
      <c r="H83" s="24">
        <f>J83*I83</f>
        <v>0</v>
      </c>
      <c r="I83" s="25">
        <v>177.77189999999999</v>
      </c>
      <c r="J83" s="26">
        <f>IF(ВидКоличества="упак",G83*F83,G83)</f>
        <v>0</v>
      </c>
      <c r="K83" s="27">
        <f>IF(ВидКоличества="упак",G83,IF(F83=0,G83,G83/F83))</f>
        <v>0</v>
      </c>
      <c r="L83" s="36">
        <v>2.0000000000000001E-4</v>
      </c>
      <c r="M83" s="29">
        <f t="shared" si="4"/>
        <v>0</v>
      </c>
      <c r="N83" s="28">
        <v>0.128</v>
      </c>
      <c r="O83" s="29">
        <f t="shared" si="5"/>
        <v>0</v>
      </c>
      <c r="P83" s="39" t="s">
        <v>387</v>
      </c>
      <c r="Q83" s="39" t="s">
        <v>388</v>
      </c>
      <c r="R83" s="34">
        <v>0.2</v>
      </c>
    </row>
    <row r="84" spans="1:18" s="30" customFormat="1" ht="18.75" customHeight="1" x14ac:dyDescent="0.25">
      <c r="A84" s="38" t="s">
        <v>389</v>
      </c>
      <c r="B84" s="21" t="s">
        <v>390</v>
      </c>
      <c r="C84" s="22" t="s">
        <v>391</v>
      </c>
      <c r="D84" s="40" t="s">
        <v>40</v>
      </c>
      <c r="E84" s="21" t="s">
        <v>24</v>
      </c>
      <c r="F84" s="23">
        <v>3</v>
      </c>
      <c r="G84" s="33"/>
      <c r="H84" s="24">
        <f>J84*I84</f>
        <v>0</v>
      </c>
      <c r="I84" s="25">
        <v>356.77379999999999</v>
      </c>
      <c r="J84" s="26">
        <f>IF(ВидКоличества="упак",G84*F84,G84)</f>
        <v>0</v>
      </c>
      <c r="K84" s="27">
        <f>IF(ВидКоличества="упак",G84,IF(F84=0,G84,G84/F84))</f>
        <v>0</v>
      </c>
      <c r="L84" s="36">
        <v>5.9999999999999995E-4</v>
      </c>
      <c r="M84" s="29">
        <f t="shared" si="4"/>
        <v>0</v>
      </c>
      <c r="N84" s="28">
        <v>0.373</v>
      </c>
      <c r="O84" s="29">
        <f t="shared" si="5"/>
        <v>0</v>
      </c>
      <c r="P84" s="39" t="s">
        <v>392</v>
      </c>
      <c r="Q84" s="39" t="s">
        <v>393</v>
      </c>
      <c r="R84" s="34">
        <v>0.2</v>
      </c>
    </row>
    <row r="85" spans="1:18" s="30" customFormat="1" ht="18.75" customHeight="1" x14ac:dyDescent="0.25">
      <c r="A85" s="38" t="s">
        <v>394</v>
      </c>
      <c r="B85" s="21" t="s">
        <v>395</v>
      </c>
      <c r="C85" s="22" t="s">
        <v>396</v>
      </c>
      <c r="D85" s="40" t="s">
        <v>40</v>
      </c>
      <c r="E85" s="21" t="s">
        <v>24</v>
      </c>
      <c r="F85" s="23">
        <v>7</v>
      </c>
      <c r="G85" s="33"/>
      <c r="H85" s="24">
        <f>J85*I85</f>
        <v>0</v>
      </c>
      <c r="I85" s="25">
        <v>801.88620000000003</v>
      </c>
      <c r="J85" s="26">
        <f>IF(ВидКоличества="упак",G85*F85,G85)</f>
        <v>0</v>
      </c>
      <c r="K85" s="27">
        <f>IF(ВидКоличества="упак",G85,IF(F85=0,G85,G85/F85))</f>
        <v>0</v>
      </c>
      <c r="L85" s="36">
        <v>8.9999999999999998E-4</v>
      </c>
      <c r="M85" s="29">
        <f t="shared" si="4"/>
        <v>0</v>
      </c>
      <c r="N85" s="28">
        <v>0.57699999999999996</v>
      </c>
      <c r="O85" s="29">
        <f t="shared" si="5"/>
        <v>0</v>
      </c>
      <c r="P85" s="39" t="s">
        <v>397</v>
      </c>
      <c r="Q85" s="39" t="s">
        <v>398</v>
      </c>
      <c r="R85" s="34">
        <v>0.2</v>
      </c>
    </row>
    <row r="86" spans="1:18" s="30" customFormat="1" ht="18.75" customHeight="1" x14ac:dyDescent="0.25">
      <c r="A86" s="38" t="s">
        <v>399</v>
      </c>
      <c r="B86" s="21" t="s">
        <v>400</v>
      </c>
      <c r="C86" s="22" t="s">
        <v>401</v>
      </c>
      <c r="D86" s="40" t="s">
        <v>40</v>
      </c>
      <c r="E86" s="21" t="s">
        <v>24</v>
      </c>
      <c r="F86" s="23">
        <v>10</v>
      </c>
      <c r="G86" s="33"/>
      <c r="H86" s="24">
        <f>J86*I86</f>
        <v>0</v>
      </c>
      <c r="I86" s="25">
        <v>425.0265</v>
      </c>
      <c r="J86" s="26">
        <f>IF(ВидКоличества="упак",G86*F86,G86)</f>
        <v>0</v>
      </c>
      <c r="K86" s="27">
        <f>IF(ВидКоличества="упак",G86,IF(F86=0,G86,G86/F86))</f>
        <v>0</v>
      </c>
      <c r="L86" s="36">
        <v>5.0000000000000001E-4</v>
      </c>
      <c r="M86" s="29">
        <f t="shared" si="4"/>
        <v>0</v>
      </c>
      <c r="N86" s="28">
        <v>0.30399999999999999</v>
      </c>
      <c r="O86" s="29">
        <f t="shared" si="5"/>
        <v>0</v>
      </c>
      <c r="P86" s="39" t="s">
        <v>402</v>
      </c>
      <c r="Q86" s="39" t="s">
        <v>403</v>
      </c>
      <c r="R86" s="34">
        <v>0.2</v>
      </c>
    </row>
    <row r="87" spans="1:18" s="30" customFormat="1" ht="18.75" customHeight="1" x14ac:dyDescent="0.25">
      <c r="A87" s="38" t="s">
        <v>404</v>
      </c>
      <c r="B87" s="21" t="s">
        <v>405</v>
      </c>
      <c r="C87" s="22" t="s">
        <v>406</v>
      </c>
      <c r="D87" s="40" t="s">
        <v>40</v>
      </c>
      <c r="E87" s="21" t="s">
        <v>24</v>
      </c>
      <c r="F87" s="23">
        <v>4</v>
      </c>
      <c r="G87" s="33"/>
      <c r="H87" s="24">
        <f>J87*I87</f>
        <v>0</v>
      </c>
      <c r="I87" s="25">
        <v>539.49030000000005</v>
      </c>
      <c r="J87" s="26">
        <f>IF(ВидКоличества="упак",G87*F87,G87)</f>
        <v>0</v>
      </c>
      <c r="K87" s="27">
        <f>IF(ВидКоличества="упак",G87,IF(F87=0,G87,G87/F87))</f>
        <v>0</v>
      </c>
      <c r="L87" s="36">
        <v>5.9999999999999995E-4</v>
      </c>
      <c r="M87" s="29">
        <f t="shared" si="4"/>
        <v>0</v>
      </c>
      <c r="N87" s="28">
        <v>0.36899999999999999</v>
      </c>
      <c r="O87" s="29">
        <f t="shared" si="5"/>
        <v>0</v>
      </c>
      <c r="P87" s="39" t="s">
        <v>407</v>
      </c>
      <c r="Q87" s="39" t="s">
        <v>408</v>
      </c>
      <c r="R87" s="34">
        <v>0.2</v>
      </c>
    </row>
    <row r="88" spans="1:18" s="30" customFormat="1" ht="18.75" customHeight="1" x14ac:dyDescent="0.25">
      <c r="A88" s="38" t="s">
        <v>409</v>
      </c>
      <c r="B88" s="21" t="s">
        <v>410</v>
      </c>
      <c r="C88" s="22" t="s">
        <v>411</v>
      </c>
      <c r="D88" s="40" t="s">
        <v>40</v>
      </c>
      <c r="E88" s="21" t="s">
        <v>24</v>
      </c>
      <c r="F88" s="23">
        <v>4</v>
      </c>
      <c r="G88" s="33"/>
      <c r="H88" s="24">
        <f>J88*I88</f>
        <v>0</v>
      </c>
      <c r="I88" s="25">
        <v>884.92349999999999</v>
      </c>
      <c r="J88" s="26">
        <f>IF(ВидКоличества="упак",G88*F88,G88)</f>
        <v>0</v>
      </c>
      <c r="K88" s="27">
        <f>IF(ВидКоличества="упак",G88,IF(F88=0,G88,G88/F88))</f>
        <v>0</v>
      </c>
      <c r="L88" s="36">
        <v>1E-3</v>
      </c>
      <c r="M88" s="29">
        <f t="shared" si="4"/>
        <v>0</v>
      </c>
      <c r="N88" s="28">
        <v>0.59499999999999997</v>
      </c>
      <c r="O88" s="29">
        <f t="shared" si="5"/>
        <v>0</v>
      </c>
      <c r="P88" s="39" t="s">
        <v>412</v>
      </c>
      <c r="Q88" s="39" t="s">
        <v>413</v>
      </c>
      <c r="R88" s="34">
        <v>0.2</v>
      </c>
    </row>
    <row r="89" spans="1:18" s="30" customFormat="1" ht="18.75" customHeight="1" x14ac:dyDescent="0.25">
      <c r="A89" s="38" t="s">
        <v>414</v>
      </c>
      <c r="B89" s="21" t="s">
        <v>415</v>
      </c>
      <c r="C89" s="22" t="s">
        <v>416</v>
      </c>
      <c r="D89" s="40" t="s">
        <v>40</v>
      </c>
      <c r="E89" s="21" t="s">
        <v>24</v>
      </c>
      <c r="F89" s="23">
        <v>3</v>
      </c>
      <c r="G89" s="33"/>
      <c r="H89" s="24">
        <f>J89*I89</f>
        <v>0</v>
      </c>
      <c r="I89" s="25">
        <v>1600.2422999999999</v>
      </c>
      <c r="J89" s="26">
        <f>IF(ВидКоличества="упак",G89*F89,G89)</f>
        <v>0</v>
      </c>
      <c r="K89" s="27">
        <f>IF(ВидКоличества="упак",G89,IF(F89=0,G89,G89/F89))</f>
        <v>0</v>
      </c>
      <c r="L89" s="36">
        <v>1.1999999999999999E-3</v>
      </c>
      <c r="M89" s="29">
        <f t="shared" si="4"/>
        <v>0</v>
      </c>
      <c r="N89" s="28">
        <v>0.9</v>
      </c>
      <c r="O89" s="29">
        <f t="shared" si="5"/>
        <v>0</v>
      </c>
      <c r="P89" s="39" t="s">
        <v>417</v>
      </c>
      <c r="Q89" s="39" t="s">
        <v>418</v>
      </c>
      <c r="R89" s="34">
        <v>0.2</v>
      </c>
    </row>
    <row r="90" spans="1:18" s="30" customFormat="1" ht="18.75" customHeight="1" x14ac:dyDescent="0.25">
      <c r="A90" s="38" t="s">
        <v>419</v>
      </c>
      <c r="B90" s="21" t="s">
        <v>420</v>
      </c>
      <c r="C90" s="22" t="s">
        <v>421</v>
      </c>
      <c r="D90" s="40" t="s">
        <v>40</v>
      </c>
      <c r="E90" s="21" t="s">
        <v>24</v>
      </c>
      <c r="F90" s="23">
        <v>4</v>
      </c>
      <c r="G90" s="33"/>
      <c r="H90" s="24">
        <f>J90*I90</f>
        <v>0</v>
      </c>
      <c r="I90" s="25">
        <v>780.87779999999998</v>
      </c>
      <c r="J90" s="26">
        <f>IF(ВидКоличества="упак",G90*F90,G90)</f>
        <v>0</v>
      </c>
      <c r="K90" s="27">
        <f>IF(ВидКоличества="упак",G90,IF(F90=0,G90,G90/F90))</f>
        <v>0</v>
      </c>
      <c r="L90" s="36">
        <v>5.9999999999999995E-4</v>
      </c>
      <c r="M90" s="29">
        <f t="shared" si="4"/>
        <v>0</v>
      </c>
      <c r="N90" s="28">
        <v>0.442</v>
      </c>
      <c r="O90" s="29">
        <f t="shared" si="5"/>
        <v>0</v>
      </c>
      <c r="P90" s="39" t="s">
        <v>422</v>
      </c>
      <c r="Q90" s="39" t="s">
        <v>423</v>
      </c>
      <c r="R90" s="34">
        <v>0.2</v>
      </c>
    </row>
    <row r="91" spans="1:18" s="30" customFormat="1" ht="18.75" customHeight="1" x14ac:dyDescent="0.25">
      <c r="A91" s="38" t="s">
        <v>424</v>
      </c>
      <c r="B91" s="21" t="s">
        <v>425</v>
      </c>
      <c r="C91" s="22" t="s">
        <v>426</v>
      </c>
      <c r="D91" s="40" t="s">
        <v>40</v>
      </c>
      <c r="E91" s="21" t="s">
        <v>24</v>
      </c>
      <c r="F91" s="23">
        <v>5</v>
      </c>
      <c r="G91" s="33"/>
      <c r="H91" s="24">
        <f>J91*I91</f>
        <v>0</v>
      </c>
      <c r="I91" s="25">
        <v>432.4803</v>
      </c>
      <c r="J91" s="26">
        <f>IF(ВидКоличества="упак",G91*F91,G91)</f>
        <v>0</v>
      </c>
      <c r="K91" s="27">
        <f>IF(ВидКоличества="упак",G91,IF(F91=0,G91,G91/F91))</f>
        <v>0</v>
      </c>
      <c r="L91" s="36">
        <v>2.9999999999999997E-4</v>
      </c>
      <c r="M91" s="29">
        <f t="shared" si="4"/>
        <v>0</v>
      </c>
      <c r="N91" s="28">
        <v>0.22500000000000001</v>
      </c>
      <c r="O91" s="29">
        <f t="shared" si="5"/>
        <v>0</v>
      </c>
      <c r="P91" s="39" t="s">
        <v>427</v>
      </c>
      <c r="Q91" s="39" t="s">
        <v>428</v>
      </c>
      <c r="R91" s="34">
        <v>0.2</v>
      </c>
    </row>
    <row r="92" spans="1:18" s="30" customFormat="1" ht="18.75" customHeight="1" x14ac:dyDescent="0.25">
      <c r="A92" s="38" t="s">
        <v>429</v>
      </c>
      <c r="B92" s="21" t="s">
        <v>430</v>
      </c>
      <c r="C92" s="22" t="s">
        <v>431</v>
      </c>
      <c r="D92" s="40" t="s">
        <v>40</v>
      </c>
      <c r="E92" s="21" t="s">
        <v>24</v>
      </c>
      <c r="F92" s="23">
        <v>5</v>
      </c>
      <c r="G92" s="33"/>
      <c r="H92" s="24">
        <f>J92*I92</f>
        <v>0</v>
      </c>
      <c r="I92" s="25">
        <v>1070.7641999999998</v>
      </c>
      <c r="J92" s="26">
        <f>IF(ВидКоличества="упак",G92*F92,G92)</f>
        <v>0</v>
      </c>
      <c r="K92" s="27">
        <f>IF(ВидКоличества="упак",G92,IF(F92=0,G92,G92/F92))</f>
        <v>0</v>
      </c>
      <c r="L92" s="36">
        <v>1.1999999999999999E-3</v>
      </c>
      <c r="M92" s="29">
        <f t="shared" si="4"/>
        <v>0</v>
      </c>
      <c r="N92" s="28">
        <v>0.90400000000000003</v>
      </c>
      <c r="O92" s="29">
        <f t="shared" si="5"/>
        <v>0</v>
      </c>
      <c r="P92" s="39" t="s">
        <v>432</v>
      </c>
      <c r="Q92" s="39" t="s">
        <v>433</v>
      </c>
      <c r="R92" s="34">
        <v>0.2</v>
      </c>
    </row>
    <row r="93" spans="1:18" s="30" customFormat="1" ht="18.75" customHeight="1" x14ac:dyDescent="0.25">
      <c r="A93" s="38" t="s">
        <v>434</v>
      </c>
      <c r="B93" s="21" t="s">
        <v>435</v>
      </c>
      <c r="C93" s="22" t="s">
        <v>436</v>
      </c>
      <c r="D93" s="40" t="s">
        <v>40</v>
      </c>
      <c r="E93" s="21" t="s">
        <v>24</v>
      </c>
      <c r="F93" s="23">
        <v>5</v>
      </c>
      <c r="G93" s="33"/>
      <c r="H93" s="24">
        <f>J93*I93</f>
        <v>0</v>
      </c>
      <c r="I93" s="25">
        <v>598.89930000000004</v>
      </c>
      <c r="J93" s="26">
        <f>IF(ВидКоличества="упак",G93*F93,G93)</f>
        <v>0</v>
      </c>
      <c r="K93" s="27">
        <f>IF(ВидКоличества="упак",G93,IF(F93=0,G93,G93/F93))</f>
        <v>0</v>
      </c>
      <c r="L93" s="36">
        <v>5.9999999999999995E-4</v>
      </c>
      <c r="M93" s="29">
        <f t="shared" si="4"/>
        <v>0</v>
      </c>
      <c r="N93" s="28">
        <v>0.46200000000000002</v>
      </c>
      <c r="O93" s="29">
        <f t="shared" si="5"/>
        <v>0</v>
      </c>
      <c r="P93" s="39" t="s">
        <v>437</v>
      </c>
      <c r="Q93" s="39" t="s">
        <v>438</v>
      </c>
      <c r="R93" s="34">
        <v>0.2</v>
      </c>
    </row>
    <row r="94" spans="1:18" ht="17.25" customHeight="1" x14ac:dyDescent="0.25">
      <c r="A94" s="38" t="s">
        <v>439</v>
      </c>
      <c r="B94" s="17"/>
      <c r="C94" s="18" t="s">
        <v>440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9"/>
      <c r="P94" s="18"/>
      <c r="Q94" s="18"/>
      <c r="R94" s="18"/>
    </row>
    <row r="95" spans="1:18" s="30" customFormat="1" ht="18.75" customHeight="1" x14ac:dyDescent="0.25">
      <c r="A95" s="38" t="s">
        <v>441</v>
      </c>
      <c r="B95" s="21" t="s">
        <v>442</v>
      </c>
      <c r="C95" s="22" t="s">
        <v>443</v>
      </c>
      <c r="D95" s="40" t="s">
        <v>40</v>
      </c>
      <c r="E95" s="21" t="s">
        <v>24</v>
      </c>
      <c r="F95" s="23">
        <v>5</v>
      </c>
      <c r="G95" s="33"/>
      <c r="H95" s="24">
        <f>J95*I95</f>
        <v>0</v>
      </c>
      <c r="I95" s="25">
        <v>732.72329999999999</v>
      </c>
      <c r="J95" s="26">
        <f>IF(ВидКоличества="упак",G95*F95,G95)</f>
        <v>0</v>
      </c>
      <c r="K95" s="27">
        <f>IF(ВидКоличества="упак",G95,IF(F95=0,G95,G95/F95))</f>
        <v>0</v>
      </c>
      <c r="L95" s="36">
        <v>1.1000000000000001E-3</v>
      </c>
      <c r="M95" s="29">
        <f>L95*J95</f>
        <v>0</v>
      </c>
      <c r="N95" s="28">
        <v>0.99</v>
      </c>
      <c r="O95" s="29">
        <f>J95*N95</f>
        <v>0</v>
      </c>
      <c r="P95" s="39" t="s">
        <v>444</v>
      </c>
      <c r="Q95" s="39" t="s">
        <v>445</v>
      </c>
      <c r="R95" s="34">
        <v>0.2</v>
      </c>
    </row>
    <row r="96" spans="1:18" s="30" customFormat="1" ht="18.75" customHeight="1" x14ac:dyDescent="0.25">
      <c r="A96" s="38" t="s">
        <v>446</v>
      </c>
      <c r="B96" s="21" t="s">
        <v>447</v>
      </c>
      <c r="C96" s="22" t="s">
        <v>448</v>
      </c>
      <c r="D96" s="40" t="s">
        <v>40</v>
      </c>
      <c r="E96" s="21" t="s">
        <v>24</v>
      </c>
      <c r="F96" s="23">
        <v>10</v>
      </c>
      <c r="G96" s="33"/>
      <c r="H96" s="24">
        <f>J96*I96</f>
        <v>0</v>
      </c>
      <c r="I96" s="25">
        <v>275.8152</v>
      </c>
      <c r="J96" s="26">
        <f>IF(ВидКоличества="упак",G96*F96,G96)</f>
        <v>0</v>
      </c>
      <c r="K96" s="27">
        <f>IF(ВидКоличества="упак",G96,IF(F96=0,G96,G96/F96))</f>
        <v>0</v>
      </c>
      <c r="L96" s="36">
        <v>5.0000000000000001E-4</v>
      </c>
      <c r="M96" s="29">
        <f>L96*J96</f>
        <v>0</v>
      </c>
      <c r="N96" s="28">
        <v>0.34</v>
      </c>
      <c r="O96" s="29">
        <f>J96*N96</f>
        <v>0</v>
      </c>
      <c r="P96" s="39" t="s">
        <v>449</v>
      </c>
      <c r="Q96" s="39" t="s">
        <v>450</v>
      </c>
      <c r="R96" s="34">
        <v>0.2</v>
      </c>
    </row>
    <row r="97" spans="1:18" s="30" customFormat="1" ht="18.75" customHeight="1" x14ac:dyDescent="0.25">
      <c r="A97" s="38" t="s">
        <v>451</v>
      </c>
      <c r="B97" s="21" t="s">
        <v>452</v>
      </c>
      <c r="C97" s="22" t="s">
        <v>453</v>
      </c>
      <c r="D97" s="40" t="s">
        <v>40</v>
      </c>
      <c r="E97" s="21" t="s">
        <v>24</v>
      </c>
      <c r="F97" s="23">
        <v>4</v>
      </c>
      <c r="G97" s="33"/>
      <c r="H97" s="24">
        <f>J97*I97</f>
        <v>0</v>
      </c>
      <c r="I97" s="25">
        <v>970.44540000000006</v>
      </c>
      <c r="J97" s="26">
        <f>IF(ВидКоличества="упак",G97*F97,G97)</f>
        <v>0</v>
      </c>
      <c r="K97" s="27">
        <f>IF(ВидКоличества="упак",G97,IF(F97=0,G97,G97/F97))</f>
        <v>0</v>
      </c>
      <c r="L97" s="36">
        <v>3.5E-4</v>
      </c>
      <c r="M97" s="29">
        <f>L97*J97</f>
        <v>0</v>
      </c>
      <c r="N97" s="28">
        <v>0.49</v>
      </c>
      <c r="O97" s="29">
        <f>J97*N97</f>
        <v>0</v>
      </c>
      <c r="P97" s="39" t="s">
        <v>454</v>
      </c>
      <c r="Q97" s="39" t="s">
        <v>455</v>
      </c>
      <c r="R97" s="34">
        <v>0.2</v>
      </c>
    </row>
    <row r="98" spans="1:18" s="30" customFormat="1" ht="18.75" customHeight="1" x14ac:dyDescent="0.25">
      <c r="A98" s="38" t="s">
        <v>456</v>
      </c>
      <c r="B98" s="21" t="s">
        <v>457</v>
      </c>
      <c r="C98" s="22" t="s">
        <v>458</v>
      </c>
      <c r="D98" s="40" t="s">
        <v>40</v>
      </c>
      <c r="E98" s="21" t="s">
        <v>24</v>
      </c>
      <c r="F98" s="23">
        <v>8</v>
      </c>
      <c r="G98" s="33"/>
      <c r="H98" s="24">
        <f>J98*I98</f>
        <v>0</v>
      </c>
      <c r="I98" s="25">
        <v>555.62790000000007</v>
      </c>
      <c r="J98" s="26">
        <f>IF(ВидКоличества="упак",G98*F98,G98)</f>
        <v>0</v>
      </c>
      <c r="K98" s="27">
        <f>IF(ВидКоличества="упак",G98,IF(F98=0,G98,G98/F98))</f>
        <v>0</v>
      </c>
      <c r="L98" s="36">
        <v>5.0000000000000001E-4</v>
      </c>
      <c r="M98" s="29">
        <f>L98*J98</f>
        <v>0</v>
      </c>
      <c r="N98" s="28">
        <v>0.375</v>
      </c>
      <c r="O98" s="29">
        <f>J98*N98</f>
        <v>0</v>
      </c>
      <c r="P98" s="39" t="s">
        <v>459</v>
      </c>
      <c r="Q98" s="39" t="s">
        <v>460</v>
      </c>
      <c r="R98" s="34">
        <v>0.2</v>
      </c>
    </row>
    <row r="99" spans="1:18" ht="17.25" customHeight="1" x14ac:dyDescent="0.25">
      <c r="A99" s="38" t="s">
        <v>461</v>
      </c>
      <c r="B99" s="17"/>
      <c r="C99" s="18" t="s">
        <v>462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9"/>
      <c r="P99" s="18"/>
      <c r="Q99" s="18"/>
      <c r="R99" s="18"/>
    </row>
    <row r="100" spans="1:18" s="30" customFormat="1" ht="18.75" customHeight="1" x14ac:dyDescent="0.25">
      <c r="A100" s="38" t="s">
        <v>463</v>
      </c>
      <c r="B100" s="21" t="s">
        <v>464</v>
      </c>
      <c r="C100" s="22" t="s">
        <v>465</v>
      </c>
      <c r="D100" s="40" t="s">
        <v>40</v>
      </c>
      <c r="E100" s="21" t="s">
        <v>24</v>
      </c>
      <c r="F100" s="23">
        <v>30</v>
      </c>
      <c r="G100" s="33"/>
      <c r="H100" s="24">
        <f>J100*I100</f>
        <v>0</v>
      </c>
      <c r="I100" s="25">
        <v>29.704499999999999</v>
      </c>
      <c r="J100" s="26">
        <f>IF(ВидКоличества="упак",G100*F100,G100)</f>
        <v>0</v>
      </c>
      <c r="K100" s="27">
        <f>IF(ВидКоличества="упак",G100,IF(F100=0,G100,G100/F100))</f>
        <v>0</v>
      </c>
      <c r="L100" s="36">
        <v>4.0000000000000002E-4</v>
      </c>
      <c r="M100" s="29">
        <f>L100*J100</f>
        <v>0</v>
      </c>
      <c r="N100" s="28">
        <v>0.153</v>
      </c>
      <c r="O100" s="29">
        <f>J100*N100</f>
        <v>0</v>
      </c>
      <c r="P100" s="39" t="s">
        <v>466</v>
      </c>
      <c r="Q100" s="39" t="s">
        <v>467</v>
      </c>
      <c r="R100" s="34">
        <v>0.1</v>
      </c>
    </row>
    <row r="101" spans="1:18" s="30" customFormat="1" ht="18.75" customHeight="1" x14ac:dyDescent="0.25">
      <c r="A101" s="38" t="s">
        <v>468</v>
      </c>
      <c r="B101" s="21" t="s">
        <v>469</v>
      </c>
      <c r="C101" s="22" t="s">
        <v>470</v>
      </c>
      <c r="D101" s="40" t="s">
        <v>40</v>
      </c>
      <c r="E101" s="21" t="s">
        <v>24</v>
      </c>
      <c r="F101" s="23">
        <v>30</v>
      </c>
      <c r="G101" s="33"/>
      <c r="H101" s="24">
        <f>J101*I101</f>
        <v>0</v>
      </c>
      <c r="I101" s="25">
        <v>29.704499999999999</v>
      </c>
      <c r="J101" s="26">
        <f>IF(ВидКоличества="упак",G101*F101,G101)</f>
        <v>0</v>
      </c>
      <c r="K101" s="27">
        <f>IF(ВидКоличества="упак",G101,IF(F101=0,G101,G101/F101))</f>
        <v>0</v>
      </c>
      <c r="L101" s="36">
        <v>2.0000000000000001E-4</v>
      </c>
      <c r="M101" s="29">
        <f>L101*J101</f>
        <v>0</v>
      </c>
      <c r="N101" s="28">
        <v>0.13700000000000001</v>
      </c>
      <c r="O101" s="29">
        <f>J101*N101</f>
        <v>0</v>
      </c>
      <c r="P101" s="39" t="s">
        <v>471</v>
      </c>
      <c r="Q101" s="39" t="s">
        <v>472</v>
      </c>
      <c r="R101" s="34">
        <v>0.1</v>
      </c>
    </row>
    <row r="102" spans="1:18" s="30" customFormat="1" ht="18.75" customHeight="1" x14ac:dyDescent="0.25">
      <c r="A102" s="38" t="s">
        <v>473</v>
      </c>
      <c r="B102" s="21" t="s">
        <v>474</v>
      </c>
      <c r="C102" s="22" t="s">
        <v>475</v>
      </c>
      <c r="D102" s="40" t="s">
        <v>40</v>
      </c>
      <c r="E102" s="21" t="s">
        <v>24</v>
      </c>
      <c r="F102" s="23">
        <v>30</v>
      </c>
      <c r="G102" s="33"/>
      <c r="H102" s="24">
        <f>J102*I102</f>
        <v>0</v>
      </c>
      <c r="I102" s="25">
        <v>31.340399999999999</v>
      </c>
      <c r="J102" s="26">
        <f>IF(ВидКоличества="упак",G102*F102,G102)</f>
        <v>0</v>
      </c>
      <c r="K102" s="27">
        <f>IF(ВидКоличества="упак",G102,IF(F102=0,G102,G102/F102))</f>
        <v>0</v>
      </c>
      <c r="L102" s="36">
        <v>2.0000000000000001E-4</v>
      </c>
      <c r="M102" s="29">
        <f>L102*J102</f>
        <v>0</v>
      </c>
      <c r="N102" s="28">
        <v>0.13700000000000001</v>
      </c>
      <c r="O102" s="29">
        <f>J102*N102</f>
        <v>0</v>
      </c>
      <c r="P102" s="39" t="s">
        <v>476</v>
      </c>
      <c r="Q102" s="39" t="s">
        <v>477</v>
      </c>
      <c r="R102" s="34">
        <v>0.1</v>
      </c>
    </row>
    <row r="103" spans="1:18" ht="17.25" customHeight="1" x14ac:dyDescent="0.25">
      <c r="A103" s="38" t="s">
        <v>478</v>
      </c>
      <c r="B103" s="17"/>
      <c r="C103" s="18" t="s">
        <v>479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9"/>
      <c r="P103" s="18"/>
      <c r="Q103" s="18"/>
      <c r="R103" s="18"/>
    </row>
    <row r="104" spans="1:18" s="30" customFormat="1" ht="18.75" customHeight="1" x14ac:dyDescent="0.25">
      <c r="A104" s="38" t="s">
        <v>480</v>
      </c>
      <c r="B104" s="21" t="s">
        <v>481</v>
      </c>
      <c r="C104" s="22" t="s">
        <v>482</v>
      </c>
      <c r="D104" s="40" t="s">
        <v>40</v>
      </c>
      <c r="E104" s="21" t="s">
        <v>24</v>
      </c>
      <c r="F104" s="23">
        <v>20</v>
      </c>
      <c r="G104" s="33"/>
      <c r="H104" s="24">
        <f>J104*I104</f>
        <v>0</v>
      </c>
      <c r="I104" s="25">
        <v>61.893599999999999</v>
      </c>
      <c r="J104" s="26">
        <f>IF(ВидКоличества="упак",G104*F104,G104)</f>
        <v>0</v>
      </c>
      <c r="K104" s="27">
        <f>IF(ВидКоличества="упак",G104,IF(F104=0,G104,G104/F104))</f>
        <v>0</v>
      </c>
      <c r="L104" s="36">
        <v>3.6000000000000002E-4</v>
      </c>
      <c r="M104" s="29">
        <f t="shared" ref="M104:M110" si="6">L104*J104</f>
        <v>0</v>
      </c>
      <c r="N104" s="28">
        <v>0.28999999999999998</v>
      </c>
      <c r="O104" s="29">
        <f t="shared" ref="O104:O110" si="7">J104*N104</f>
        <v>0</v>
      </c>
      <c r="P104" s="39" t="s">
        <v>483</v>
      </c>
      <c r="Q104" s="39" t="s">
        <v>484</v>
      </c>
      <c r="R104" s="34">
        <v>0.1</v>
      </c>
    </row>
    <row r="105" spans="1:18" s="30" customFormat="1" ht="18.75" customHeight="1" x14ac:dyDescent="0.25">
      <c r="A105" s="38" t="s">
        <v>485</v>
      </c>
      <c r="B105" s="21" t="s">
        <v>486</v>
      </c>
      <c r="C105" s="22" t="s">
        <v>487</v>
      </c>
      <c r="D105" s="40" t="s">
        <v>40</v>
      </c>
      <c r="E105" s="21" t="s">
        <v>24</v>
      </c>
      <c r="F105" s="23">
        <v>20</v>
      </c>
      <c r="G105" s="33"/>
      <c r="H105" s="24">
        <f>J105*I105</f>
        <v>0</v>
      </c>
      <c r="I105" s="25">
        <v>58.092899999999993</v>
      </c>
      <c r="J105" s="26">
        <f>IF(ВидКоличества="упак",G105*F105,G105)</f>
        <v>0</v>
      </c>
      <c r="K105" s="27">
        <f>IF(ВидКоличества="упак",G105,IF(F105=0,G105,G105/F105))</f>
        <v>0</v>
      </c>
      <c r="L105" s="36">
        <v>3.6000000000000002E-4</v>
      </c>
      <c r="M105" s="29">
        <f t="shared" si="6"/>
        <v>0</v>
      </c>
      <c r="N105" s="28">
        <v>0.28999999999999998</v>
      </c>
      <c r="O105" s="29">
        <f t="shared" si="7"/>
        <v>0</v>
      </c>
      <c r="P105" s="39" t="s">
        <v>488</v>
      </c>
      <c r="Q105" s="39" t="s">
        <v>489</v>
      </c>
      <c r="R105" s="34">
        <v>0.1</v>
      </c>
    </row>
    <row r="106" spans="1:18" s="30" customFormat="1" ht="18.75" customHeight="1" x14ac:dyDescent="0.25">
      <c r="A106" s="38" t="s">
        <v>490</v>
      </c>
      <c r="B106" s="21" t="s">
        <v>491</v>
      </c>
      <c r="C106" s="22" t="s">
        <v>492</v>
      </c>
      <c r="D106" s="40" t="s">
        <v>40</v>
      </c>
      <c r="E106" s="21" t="s">
        <v>24</v>
      </c>
      <c r="F106" s="23">
        <v>20</v>
      </c>
      <c r="G106" s="33"/>
      <c r="H106" s="24">
        <f>J106*I106</f>
        <v>0</v>
      </c>
      <c r="I106" s="25">
        <v>53.554200000000002</v>
      </c>
      <c r="J106" s="26">
        <f>IF(ВидКоличества="упак",G106*F106,G106)</f>
        <v>0</v>
      </c>
      <c r="K106" s="27">
        <f>IF(ВидКоличества="упак",G106,IF(F106=0,G106,G106/F106))</f>
        <v>0</v>
      </c>
      <c r="L106" s="36">
        <v>4.0000000000000002E-4</v>
      </c>
      <c r="M106" s="29">
        <f t="shared" si="6"/>
        <v>0</v>
      </c>
      <c r="N106" s="28">
        <v>0.56000000000000005</v>
      </c>
      <c r="O106" s="29">
        <f t="shared" si="7"/>
        <v>0</v>
      </c>
      <c r="P106" s="39" t="s">
        <v>493</v>
      </c>
      <c r="Q106" s="39" t="s">
        <v>259</v>
      </c>
      <c r="R106" s="34">
        <v>0.1</v>
      </c>
    </row>
    <row r="107" spans="1:18" s="30" customFormat="1" ht="18.75" customHeight="1" x14ac:dyDescent="0.25">
      <c r="A107" s="38" t="s">
        <v>494</v>
      </c>
      <c r="B107" s="21" t="s">
        <v>495</v>
      </c>
      <c r="C107" s="22" t="s">
        <v>496</v>
      </c>
      <c r="D107" s="40" t="s">
        <v>40</v>
      </c>
      <c r="E107" s="21" t="s">
        <v>24</v>
      </c>
      <c r="F107" s="23">
        <v>20</v>
      </c>
      <c r="G107" s="33"/>
      <c r="H107" s="24">
        <f>J107*I107</f>
        <v>0</v>
      </c>
      <c r="I107" s="25">
        <v>53.554200000000002</v>
      </c>
      <c r="J107" s="26">
        <f>IF(ВидКоличества="упак",G107*F107,G107)</f>
        <v>0</v>
      </c>
      <c r="K107" s="27">
        <f>IF(ВидКоличества="упак",G107,IF(F107=0,G107,G107/F107))</f>
        <v>0</v>
      </c>
      <c r="L107" s="36">
        <v>4.0000000000000002E-4</v>
      </c>
      <c r="M107" s="29">
        <f t="shared" si="6"/>
        <v>0</v>
      </c>
      <c r="N107" s="28">
        <v>0.245</v>
      </c>
      <c r="O107" s="29">
        <f t="shared" si="7"/>
        <v>0</v>
      </c>
      <c r="P107" s="39" t="s">
        <v>497</v>
      </c>
      <c r="Q107" s="39" t="s">
        <v>498</v>
      </c>
      <c r="R107" s="34">
        <v>0.1</v>
      </c>
    </row>
    <row r="108" spans="1:18" s="30" customFormat="1" ht="18.75" customHeight="1" x14ac:dyDescent="0.25">
      <c r="A108" s="38" t="s">
        <v>499</v>
      </c>
      <c r="B108" s="21" t="s">
        <v>500</v>
      </c>
      <c r="C108" s="22" t="s">
        <v>501</v>
      </c>
      <c r="D108" s="40" t="s">
        <v>40</v>
      </c>
      <c r="E108" s="21" t="s">
        <v>24</v>
      </c>
      <c r="F108" s="23">
        <v>20</v>
      </c>
      <c r="G108" s="33"/>
      <c r="H108" s="24">
        <f>J108*I108</f>
        <v>0</v>
      </c>
      <c r="I108" s="25">
        <v>53.554200000000002</v>
      </c>
      <c r="J108" s="26">
        <f>IF(ВидКоличества="упак",G108*F108,G108)</f>
        <v>0</v>
      </c>
      <c r="K108" s="27">
        <f>IF(ВидКоличества="упак",G108,IF(F108=0,G108,G108/F108))</f>
        <v>0</v>
      </c>
      <c r="L108" s="36">
        <v>4.0000000000000002E-4</v>
      </c>
      <c r="M108" s="29">
        <f t="shared" si="6"/>
        <v>0</v>
      </c>
      <c r="N108" s="28">
        <v>0.245</v>
      </c>
      <c r="O108" s="29">
        <f t="shared" si="7"/>
        <v>0</v>
      </c>
      <c r="P108" s="39" t="s">
        <v>502</v>
      </c>
      <c r="Q108" s="39" t="s">
        <v>503</v>
      </c>
      <c r="R108" s="34">
        <v>0.1</v>
      </c>
    </row>
    <row r="109" spans="1:18" s="30" customFormat="1" ht="18.75" customHeight="1" x14ac:dyDescent="0.25">
      <c r="A109" s="38" t="s">
        <v>504</v>
      </c>
      <c r="B109" s="21" t="s">
        <v>505</v>
      </c>
      <c r="C109" s="22" t="s">
        <v>506</v>
      </c>
      <c r="D109" s="40" t="s">
        <v>40</v>
      </c>
      <c r="E109" s="21" t="s">
        <v>24</v>
      </c>
      <c r="F109" s="23">
        <v>10</v>
      </c>
      <c r="G109" s="33"/>
      <c r="H109" s="24">
        <f>J109*I109</f>
        <v>0</v>
      </c>
      <c r="I109" s="25">
        <v>49.790399999999998</v>
      </c>
      <c r="J109" s="26">
        <f>IF(ВидКоличества="упак",G109*F109,G109)</f>
        <v>0</v>
      </c>
      <c r="K109" s="27">
        <f>IF(ВидКоличества="упак",G109,IF(F109=0,G109,G109/F109))</f>
        <v>0</v>
      </c>
      <c r="L109" s="36">
        <v>2.0000000000000001E-4</v>
      </c>
      <c r="M109" s="29">
        <f t="shared" si="6"/>
        <v>0</v>
      </c>
      <c r="N109" s="28">
        <v>0.25</v>
      </c>
      <c r="O109" s="29">
        <f t="shared" si="7"/>
        <v>0</v>
      </c>
      <c r="P109" s="39" t="s">
        <v>507</v>
      </c>
      <c r="Q109" s="39" t="s">
        <v>508</v>
      </c>
      <c r="R109" s="34">
        <v>0.1</v>
      </c>
    </row>
    <row r="110" spans="1:18" s="30" customFormat="1" ht="18.75" customHeight="1" x14ac:dyDescent="0.25">
      <c r="A110" s="38" t="s">
        <v>509</v>
      </c>
      <c r="B110" s="21" t="s">
        <v>510</v>
      </c>
      <c r="C110" s="22" t="s">
        <v>511</v>
      </c>
      <c r="D110" s="40" t="s">
        <v>40</v>
      </c>
      <c r="E110" s="21" t="s">
        <v>24</v>
      </c>
      <c r="F110" s="23">
        <v>10</v>
      </c>
      <c r="G110" s="33"/>
      <c r="H110" s="24">
        <f>J110*I110</f>
        <v>0</v>
      </c>
      <c r="I110" s="25">
        <v>49.790399999999998</v>
      </c>
      <c r="J110" s="26">
        <f>IF(ВидКоличества="упак",G110*F110,G110)</f>
        <v>0</v>
      </c>
      <c r="K110" s="27">
        <f>IF(ВидКоличества="упак",G110,IF(F110=0,G110,G110/F110))</f>
        <v>0</v>
      </c>
      <c r="L110" s="36">
        <v>2.0000000000000001E-4</v>
      </c>
      <c r="M110" s="29">
        <f t="shared" si="6"/>
        <v>0</v>
      </c>
      <c r="N110" s="28">
        <v>0.25</v>
      </c>
      <c r="O110" s="29">
        <f t="shared" si="7"/>
        <v>0</v>
      </c>
      <c r="P110" s="39" t="s">
        <v>512</v>
      </c>
      <c r="Q110" s="39" t="s">
        <v>513</v>
      </c>
      <c r="R110" s="34">
        <v>0.1</v>
      </c>
    </row>
    <row r="111" spans="1:18" ht="17.25" customHeight="1" x14ac:dyDescent="0.25">
      <c r="A111" s="38" t="s">
        <v>514</v>
      </c>
      <c r="B111" s="17"/>
      <c r="C111" s="18" t="s">
        <v>515</v>
      </c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9"/>
      <c r="P111" s="18"/>
      <c r="Q111" s="18"/>
      <c r="R111" s="18"/>
    </row>
    <row r="112" spans="1:18" s="30" customFormat="1" ht="18.75" customHeight="1" x14ac:dyDescent="0.25">
      <c r="A112" s="38" t="s">
        <v>516</v>
      </c>
      <c r="B112" s="21" t="s">
        <v>517</v>
      </c>
      <c r="C112" s="22" t="s">
        <v>518</v>
      </c>
      <c r="D112" s="40" t="s">
        <v>40</v>
      </c>
      <c r="E112" s="21" t="s">
        <v>24</v>
      </c>
      <c r="F112" s="23">
        <v>10</v>
      </c>
      <c r="G112" s="33"/>
      <c r="H112" s="24">
        <f>J112*I112</f>
        <v>0</v>
      </c>
      <c r="I112" s="25">
        <v>162.66749999999999</v>
      </c>
      <c r="J112" s="26">
        <f>IF(ВидКоличества="упак",G112*F112,G112)</f>
        <v>0</v>
      </c>
      <c r="K112" s="27">
        <f>IF(ВидКоличества="упак",G112,IF(F112=0,G112,G112/F112))</f>
        <v>0</v>
      </c>
      <c r="L112" s="36">
        <v>5.9999999999999995E-4</v>
      </c>
      <c r="M112" s="29">
        <f>L112*J112</f>
        <v>0</v>
      </c>
      <c r="N112" s="28">
        <v>0.4</v>
      </c>
      <c r="O112" s="29">
        <f>J112*N112</f>
        <v>0</v>
      </c>
      <c r="P112" s="39" t="s">
        <v>519</v>
      </c>
      <c r="Q112" s="39" t="s">
        <v>520</v>
      </c>
      <c r="R112" s="34">
        <v>0.1</v>
      </c>
    </row>
    <row r="113" spans="1:18" s="30" customFormat="1" ht="18.75" customHeight="1" x14ac:dyDescent="0.25">
      <c r="A113" s="38" t="s">
        <v>521</v>
      </c>
      <c r="B113" s="21" t="s">
        <v>522</v>
      </c>
      <c r="C113" s="22" t="s">
        <v>523</v>
      </c>
      <c r="D113" s="40" t="s">
        <v>40</v>
      </c>
      <c r="E113" s="21" t="s">
        <v>24</v>
      </c>
      <c r="F113" s="23">
        <v>5</v>
      </c>
      <c r="G113" s="33"/>
      <c r="H113" s="24">
        <f>J113*I113</f>
        <v>0</v>
      </c>
      <c r="I113" s="25">
        <v>294.43739999999997</v>
      </c>
      <c r="J113" s="26">
        <f>IF(ВидКоличества="упак",G113*F113,G113)</f>
        <v>0</v>
      </c>
      <c r="K113" s="27">
        <f>IF(ВидКоличества="упак",G113,IF(F113=0,G113,G113/F113))</f>
        <v>0</v>
      </c>
      <c r="L113" s="36">
        <v>1.1000000000000001E-3</v>
      </c>
      <c r="M113" s="29">
        <f>L113*J113</f>
        <v>0</v>
      </c>
      <c r="N113" s="28">
        <v>0.76</v>
      </c>
      <c r="O113" s="29">
        <f>J113*N113</f>
        <v>0</v>
      </c>
      <c r="P113" s="39" t="s">
        <v>524</v>
      </c>
      <c r="Q113" s="39" t="s">
        <v>525</v>
      </c>
      <c r="R113" s="34">
        <v>0.2</v>
      </c>
    </row>
    <row r="114" spans="1:18" s="30" customFormat="1" ht="18.75" customHeight="1" x14ac:dyDescent="0.25">
      <c r="A114" s="38" t="s">
        <v>526</v>
      </c>
      <c r="B114" s="21" t="s">
        <v>527</v>
      </c>
      <c r="C114" s="22" t="s">
        <v>528</v>
      </c>
      <c r="D114" s="40" t="s">
        <v>40</v>
      </c>
      <c r="E114" s="21" t="s">
        <v>24</v>
      </c>
      <c r="F114" s="23">
        <v>10</v>
      </c>
      <c r="G114" s="33"/>
      <c r="H114" s="24">
        <f>J114*I114</f>
        <v>0</v>
      </c>
      <c r="I114" s="25">
        <v>166.7388</v>
      </c>
      <c r="J114" s="26">
        <f>IF(ВидКоличества="упак",G114*F114,G114)</f>
        <v>0</v>
      </c>
      <c r="K114" s="27">
        <f>IF(ВидКоличества="упак",G114,IF(F114=0,G114,G114/F114))</f>
        <v>0</v>
      </c>
      <c r="L114" s="36">
        <v>1.0603E-2</v>
      </c>
      <c r="M114" s="29">
        <f>L114*J114</f>
        <v>0</v>
      </c>
      <c r="N114" s="28">
        <v>0.39</v>
      </c>
      <c r="O114" s="29">
        <f>J114*N114</f>
        <v>0</v>
      </c>
      <c r="P114" s="39" t="s">
        <v>529</v>
      </c>
      <c r="Q114" s="39" t="s">
        <v>530</v>
      </c>
      <c r="R114" s="34">
        <v>0.2</v>
      </c>
    </row>
    <row r="115" spans="1:18" ht="17.25" customHeight="1" x14ac:dyDescent="0.25">
      <c r="A115" s="38" t="s">
        <v>531</v>
      </c>
      <c r="B115" s="17"/>
      <c r="C115" s="18" t="s">
        <v>532</v>
      </c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9"/>
      <c r="P115" s="18"/>
      <c r="Q115" s="18"/>
      <c r="R115" s="18"/>
    </row>
    <row r="116" spans="1:18" s="30" customFormat="1" ht="18.75" customHeight="1" x14ac:dyDescent="0.25">
      <c r="A116" s="38" t="s">
        <v>533</v>
      </c>
      <c r="B116" s="21" t="s">
        <v>534</v>
      </c>
      <c r="C116" s="22" t="s">
        <v>535</v>
      </c>
      <c r="D116" s="40" t="s">
        <v>40</v>
      </c>
      <c r="E116" s="21" t="s">
        <v>24</v>
      </c>
      <c r="F116" s="23">
        <v>5</v>
      </c>
      <c r="G116" s="33"/>
      <c r="H116" s="24">
        <f>J116*I116</f>
        <v>0</v>
      </c>
      <c r="I116" s="25">
        <v>300.89490000000001</v>
      </c>
      <c r="J116" s="26">
        <f>IF(ВидКоличества="упак",G116*F116,G116)</f>
        <v>0</v>
      </c>
      <c r="K116" s="27">
        <f>IF(ВидКоличества="упак",G116,IF(F116=0,G116,G116/F116))</f>
        <v>0</v>
      </c>
      <c r="L116" s="36">
        <v>8.0000000000000004E-4</v>
      </c>
      <c r="M116" s="29">
        <f t="shared" ref="M116:M138" si="8">L116*J116</f>
        <v>0</v>
      </c>
      <c r="N116" s="28">
        <v>0.42</v>
      </c>
      <c r="O116" s="29">
        <f t="shared" ref="O116:O138" si="9">J116*N116</f>
        <v>0</v>
      </c>
      <c r="P116" s="39" t="s">
        <v>536</v>
      </c>
      <c r="Q116" s="39" t="s">
        <v>537</v>
      </c>
      <c r="R116" s="34">
        <v>0.2</v>
      </c>
    </row>
    <row r="117" spans="1:18" s="30" customFormat="1" ht="18.75" customHeight="1" x14ac:dyDescent="0.25">
      <c r="A117" s="38" t="s">
        <v>538</v>
      </c>
      <c r="B117" s="21" t="s">
        <v>539</v>
      </c>
      <c r="C117" s="22" t="s">
        <v>540</v>
      </c>
      <c r="D117" s="40" t="s">
        <v>40</v>
      </c>
      <c r="E117" s="21" t="s">
        <v>24</v>
      </c>
      <c r="F117" s="23">
        <v>5</v>
      </c>
      <c r="G117" s="33"/>
      <c r="H117" s="24">
        <f>J117*I117</f>
        <v>0</v>
      </c>
      <c r="I117" s="25">
        <v>340.96829999999994</v>
      </c>
      <c r="J117" s="26">
        <f>IF(ВидКоличества="упак",G117*F117,G117)</f>
        <v>0</v>
      </c>
      <c r="K117" s="27">
        <f>IF(ВидКоличества="упак",G117,IF(F117=0,G117,G117/F117))</f>
        <v>0</v>
      </c>
      <c r="L117" s="36">
        <v>1E-3</v>
      </c>
      <c r="M117" s="29">
        <f t="shared" si="8"/>
        <v>0</v>
      </c>
      <c r="N117" s="28">
        <v>0.7</v>
      </c>
      <c r="O117" s="29">
        <f t="shared" si="9"/>
        <v>0</v>
      </c>
      <c r="P117" s="39" t="s">
        <v>541</v>
      </c>
      <c r="Q117" s="39" t="s">
        <v>542</v>
      </c>
      <c r="R117" s="34">
        <v>0.2</v>
      </c>
    </row>
    <row r="118" spans="1:18" s="30" customFormat="1" ht="18.75" customHeight="1" x14ac:dyDescent="0.25">
      <c r="A118" s="38" t="s">
        <v>543</v>
      </c>
      <c r="B118" s="21" t="s">
        <v>544</v>
      </c>
      <c r="C118" s="22" t="s">
        <v>545</v>
      </c>
      <c r="D118" s="40" t="s">
        <v>40</v>
      </c>
      <c r="E118" s="21" t="s">
        <v>24</v>
      </c>
      <c r="F118" s="23">
        <v>10</v>
      </c>
      <c r="G118" s="33"/>
      <c r="H118" s="24">
        <f>J118*I118</f>
        <v>0</v>
      </c>
      <c r="I118" s="25">
        <v>207.67320000000001</v>
      </c>
      <c r="J118" s="26">
        <f>IF(ВидКоличества="упак",G118*F118,G118)</f>
        <v>0</v>
      </c>
      <c r="K118" s="27">
        <f>IF(ВидКоличества="упак",G118,IF(F118=0,G118,G118/F118))</f>
        <v>0</v>
      </c>
      <c r="L118" s="36">
        <v>5.9999999999999995E-4</v>
      </c>
      <c r="M118" s="29">
        <f t="shared" si="8"/>
        <v>0</v>
      </c>
      <c r="N118" s="28">
        <v>0.36</v>
      </c>
      <c r="O118" s="29">
        <f t="shared" si="9"/>
        <v>0</v>
      </c>
      <c r="P118" s="39" t="s">
        <v>546</v>
      </c>
      <c r="Q118" s="39" t="s">
        <v>547</v>
      </c>
      <c r="R118" s="34">
        <v>0.2</v>
      </c>
    </row>
    <row r="119" spans="1:18" s="30" customFormat="1" ht="18.75" customHeight="1" x14ac:dyDescent="0.25">
      <c r="A119" s="38" t="s">
        <v>548</v>
      </c>
      <c r="B119" s="21" t="s">
        <v>549</v>
      </c>
      <c r="C119" s="22" t="s">
        <v>550</v>
      </c>
      <c r="D119" s="40" t="s">
        <v>40</v>
      </c>
      <c r="E119" s="21" t="s">
        <v>24</v>
      </c>
      <c r="F119" s="23">
        <v>20</v>
      </c>
      <c r="G119" s="33"/>
      <c r="H119" s="24">
        <f>J119*I119</f>
        <v>0</v>
      </c>
      <c r="I119" s="25">
        <v>109.3347</v>
      </c>
      <c r="J119" s="26">
        <f>IF(ВидКоличества="упак",G119*F119,G119)</f>
        <v>0</v>
      </c>
      <c r="K119" s="27">
        <f>IF(ВидКоличества="упак",G119,IF(F119=0,G119,G119/F119))</f>
        <v>0</v>
      </c>
      <c r="L119" s="36">
        <v>1E-4</v>
      </c>
      <c r="M119" s="29">
        <f t="shared" si="8"/>
        <v>0</v>
      </c>
      <c r="N119" s="28">
        <v>0.18</v>
      </c>
      <c r="O119" s="29">
        <f t="shared" si="9"/>
        <v>0</v>
      </c>
      <c r="P119" s="39" t="s">
        <v>551</v>
      </c>
      <c r="Q119" s="39" t="s">
        <v>552</v>
      </c>
      <c r="R119" s="34">
        <v>0.2</v>
      </c>
    </row>
    <row r="120" spans="1:18" s="30" customFormat="1" ht="18.75" customHeight="1" x14ac:dyDescent="0.25">
      <c r="A120" s="38" t="s">
        <v>553</v>
      </c>
      <c r="B120" s="21" t="s">
        <v>554</v>
      </c>
      <c r="C120" s="22" t="s">
        <v>555</v>
      </c>
      <c r="D120" s="40" t="s">
        <v>40</v>
      </c>
      <c r="E120" s="21" t="s">
        <v>24</v>
      </c>
      <c r="F120" s="23">
        <v>8</v>
      </c>
      <c r="G120" s="33"/>
      <c r="H120" s="24">
        <f>J120*I120</f>
        <v>0</v>
      </c>
      <c r="I120" s="25">
        <v>116.6901</v>
      </c>
      <c r="J120" s="26">
        <f>IF(ВидКоличества="упак",G120*F120,G120)</f>
        <v>0</v>
      </c>
      <c r="K120" s="27">
        <f>IF(ВидКоличества="упак",G120,IF(F120=0,G120,G120/F120))</f>
        <v>0</v>
      </c>
      <c r="L120" s="36">
        <v>3.97E-4</v>
      </c>
      <c r="M120" s="29">
        <f t="shared" si="8"/>
        <v>0</v>
      </c>
      <c r="N120" s="28">
        <v>0.23899999999999999</v>
      </c>
      <c r="O120" s="29">
        <f t="shared" si="9"/>
        <v>0</v>
      </c>
      <c r="P120" s="39" t="s">
        <v>556</v>
      </c>
      <c r="Q120" s="39" t="s">
        <v>557</v>
      </c>
      <c r="R120" s="34">
        <v>0.2</v>
      </c>
    </row>
    <row r="121" spans="1:18" s="30" customFormat="1" ht="18.75" customHeight="1" x14ac:dyDescent="0.25">
      <c r="A121" s="38" t="s">
        <v>558</v>
      </c>
      <c r="B121" s="21" t="s">
        <v>559</v>
      </c>
      <c r="C121" s="22" t="s">
        <v>560</v>
      </c>
      <c r="D121" s="40" t="s">
        <v>40</v>
      </c>
      <c r="E121" s="21" t="s">
        <v>24</v>
      </c>
      <c r="F121" s="23">
        <v>10</v>
      </c>
      <c r="G121" s="33"/>
      <c r="H121" s="24">
        <f>J121*I121</f>
        <v>0</v>
      </c>
      <c r="I121" s="25">
        <v>195.82830000000001</v>
      </c>
      <c r="J121" s="26">
        <f>IF(ВидКоличества="упак",G121*F121,G121)</f>
        <v>0</v>
      </c>
      <c r="K121" s="27">
        <f>IF(ВидКоличества="упак",G121,IF(F121=0,G121,G121/F121))</f>
        <v>0</v>
      </c>
      <c r="L121" s="36">
        <v>6.9999999999999999E-4</v>
      </c>
      <c r="M121" s="29">
        <f t="shared" si="8"/>
        <v>0</v>
      </c>
      <c r="N121" s="28">
        <v>0.34300000000000003</v>
      </c>
      <c r="O121" s="29">
        <f t="shared" si="9"/>
        <v>0</v>
      </c>
      <c r="P121" s="39" t="s">
        <v>561</v>
      </c>
      <c r="Q121" s="39" t="s">
        <v>562</v>
      </c>
      <c r="R121" s="34">
        <v>0.2</v>
      </c>
    </row>
    <row r="122" spans="1:18" s="30" customFormat="1" ht="18.75" customHeight="1" x14ac:dyDescent="0.25">
      <c r="A122" s="38" t="s">
        <v>563</v>
      </c>
      <c r="B122" s="21" t="s">
        <v>564</v>
      </c>
      <c r="C122" s="22" t="s">
        <v>565</v>
      </c>
      <c r="D122" s="40" t="s">
        <v>40</v>
      </c>
      <c r="E122" s="21" t="s">
        <v>24</v>
      </c>
      <c r="F122" s="23">
        <v>10</v>
      </c>
      <c r="G122" s="33"/>
      <c r="H122" s="24">
        <f>J122*I122</f>
        <v>0</v>
      </c>
      <c r="I122" s="25">
        <v>293.94540000000001</v>
      </c>
      <c r="J122" s="26">
        <f>IF(ВидКоличества="упак",G122*F122,G122)</f>
        <v>0</v>
      </c>
      <c r="K122" s="27">
        <f>IF(ВидКоличества="упак",G122,IF(F122=0,G122,G122/F122))</f>
        <v>0</v>
      </c>
      <c r="L122" s="36">
        <v>1.2999999999999999E-3</v>
      </c>
      <c r="M122" s="29">
        <f t="shared" si="8"/>
        <v>0</v>
      </c>
      <c r="N122" s="28">
        <v>0.68200000000000005</v>
      </c>
      <c r="O122" s="29">
        <f t="shared" si="9"/>
        <v>0</v>
      </c>
      <c r="P122" s="39" t="s">
        <v>566</v>
      </c>
      <c r="Q122" s="39" t="s">
        <v>567</v>
      </c>
      <c r="R122" s="34">
        <v>0.2</v>
      </c>
    </row>
    <row r="123" spans="1:18" s="30" customFormat="1" ht="18.75" customHeight="1" x14ac:dyDescent="0.25">
      <c r="A123" s="38" t="s">
        <v>568</v>
      </c>
      <c r="B123" s="21" t="s">
        <v>569</v>
      </c>
      <c r="C123" s="22" t="s">
        <v>570</v>
      </c>
      <c r="D123" s="40" t="s">
        <v>40</v>
      </c>
      <c r="E123" s="21" t="s">
        <v>24</v>
      </c>
      <c r="F123" s="23">
        <v>8</v>
      </c>
      <c r="G123" s="33"/>
      <c r="H123" s="24">
        <f>J123*I123</f>
        <v>0</v>
      </c>
      <c r="I123" s="25">
        <v>544.28729999999996</v>
      </c>
      <c r="J123" s="26">
        <f>IF(ВидКоличества="упак",G123*F123,G123)</f>
        <v>0</v>
      </c>
      <c r="K123" s="27">
        <f>IF(ВидКоличества="упак",G123,IF(F123=0,G123,G123/F123))</f>
        <v>0</v>
      </c>
      <c r="L123" s="36">
        <v>5.9999999999999995E-4</v>
      </c>
      <c r="M123" s="29">
        <f t="shared" si="8"/>
        <v>0</v>
      </c>
      <c r="N123" s="28">
        <v>0.68</v>
      </c>
      <c r="O123" s="29">
        <f t="shared" si="9"/>
        <v>0</v>
      </c>
      <c r="P123" s="39" t="s">
        <v>571</v>
      </c>
      <c r="Q123" s="39" t="s">
        <v>572</v>
      </c>
      <c r="R123" s="34">
        <v>0.2</v>
      </c>
    </row>
    <row r="124" spans="1:18" s="30" customFormat="1" ht="18.75" customHeight="1" x14ac:dyDescent="0.25">
      <c r="A124" s="38" t="s">
        <v>573</v>
      </c>
      <c r="B124" s="21" t="s">
        <v>574</v>
      </c>
      <c r="C124" s="22" t="s">
        <v>575</v>
      </c>
      <c r="D124" s="40" t="s">
        <v>40</v>
      </c>
      <c r="E124" s="21" t="s">
        <v>24</v>
      </c>
      <c r="F124" s="23">
        <v>5</v>
      </c>
      <c r="G124" s="33"/>
      <c r="H124" s="24">
        <f>J124*I124</f>
        <v>0</v>
      </c>
      <c r="I124" s="25">
        <v>894.48059999999998</v>
      </c>
      <c r="J124" s="26">
        <f>IF(ВидКоличества="упак",G124*F124,G124)</f>
        <v>0</v>
      </c>
      <c r="K124" s="27">
        <f>IF(ВидКоличества="упак",G124,IF(F124=0,G124,G124/F124))</f>
        <v>0</v>
      </c>
      <c r="L124" s="36">
        <v>1E-3</v>
      </c>
      <c r="M124" s="29">
        <f t="shared" si="8"/>
        <v>0</v>
      </c>
      <c r="N124" s="28">
        <v>0.82</v>
      </c>
      <c r="O124" s="29">
        <f t="shared" si="9"/>
        <v>0</v>
      </c>
      <c r="P124" s="39" t="s">
        <v>576</v>
      </c>
      <c r="Q124" s="39" t="s">
        <v>577</v>
      </c>
      <c r="R124" s="34">
        <v>0.2</v>
      </c>
    </row>
    <row r="125" spans="1:18" s="30" customFormat="1" ht="18.75" customHeight="1" x14ac:dyDescent="0.25">
      <c r="A125" s="38" t="s">
        <v>578</v>
      </c>
      <c r="B125" s="21" t="s">
        <v>579</v>
      </c>
      <c r="C125" s="22" t="s">
        <v>580</v>
      </c>
      <c r="D125" s="40" t="s">
        <v>40</v>
      </c>
      <c r="E125" s="21" t="s">
        <v>24</v>
      </c>
      <c r="F125" s="23">
        <v>3</v>
      </c>
      <c r="G125" s="33"/>
      <c r="H125" s="24">
        <f>J125*I125</f>
        <v>0</v>
      </c>
      <c r="I125" s="25">
        <v>1279.077</v>
      </c>
      <c r="J125" s="26">
        <f>IF(ВидКоличества="упак",G125*F125,G125)</f>
        <v>0</v>
      </c>
      <c r="K125" s="27">
        <f>IF(ВидКоличества="упак",G125,IF(F125=0,G125,G125/F125))</f>
        <v>0</v>
      </c>
      <c r="L125" s="36">
        <v>1.4E-3</v>
      </c>
      <c r="M125" s="29">
        <f t="shared" si="8"/>
        <v>0</v>
      </c>
      <c r="N125" s="28">
        <v>1.24</v>
      </c>
      <c r="O125" s="29">
        <f t="shared" si="9"/>
        <v>0</v>
      </c>
      <c r="P125" s="39" t="s">
        <v>581</v>
      </c>
      <c r="Q125" s="39" t="s">
        <v>582</v>
      </c>
      <c r="R125" s="34">
        <v>0.2</v>
      </c>
    </row>
    <row r="126" spans="1:18" s="30" customFormat="1" ht="18.75" customHeight="1" x14ac:dyDescent="0.25">
      <c r="A126" s="38" t="s">
        <v>583</v>
      </c>
      <c r="B126" s="21" t="s">
        <v>584</v>
      </c>
      <c r="C126" s="22" t="s">
        <v>585</v>
      </c>
      <c r="D126" s="40" t="s">
        <v>40</v>
      </c>
      <c r="E126" s="21" t="s">
        <v>24</v>
      </c>
      <c r="F126" s="23">
        <v>3</v>
      </c>
      <c r="G126" s="33"/>
      <c r="H126" s="24">
        <f>J126*I126</f>
        <v>0</v>
      </c>
      <c r="I126" s="25">
        <v>253.61369999999999</v>
      </c>
      <c r="J126" s="26">
        <f>IF(ВидКоличества="упак",G126*F126,G126)</f>
        <v>0</v>
      </c>
      <c r="K126" s="27">
        <f>IF(ВидКоличества="упак",G126,IF(F126=0,G126,G126/F126))</f>
        <v>0</v>
      </c>
      <c r="L126" s="36">
        <v>6.9999999999999999E-4</v>
      </c>
      <c r="M126" s="29">
        <f t="shared" si="8"/>
        <v>0</v>
      </c>
      <c r="N126" s="28">
        <v>0.23400000000000001</v>
      </c>
      <c r="O126" s="29">
        <f t="shared" si="9"/>
        <v>0</v>
      </c>
      <c r="P126" s="39" t="s">
        <v>586</v>
      </c>
      <c r="Q126" s="39" t="s">
        <v>587</v>
      </c>
      <c r="R126" s="34">
        <v>0.2</v>
      </c>
    </row>
    <row r="127" spans="1:18" s="30" customFormat="1" ht="18.75" customHeight="1" x14ac:dyDescent="0.25">
      <c r="A127" s="38" t="s">
        <v>588</v>
      </c>
      <c r="B127" s="21" t="s">
        <v>589</v>
      </c>
      <c r="C127" s="22" t="s">
        <v>590</v>
      </c>
      <c r="D127" s="40" t="s">
        <v>40</v>
      </c>
      <c r="E127" s="21" t="s">
        <v>24</v>
      </c>
      <c r="F127" s="23">
        <v>5</v>
      </c>
      <c r="G127" s="33"/>
      <c r="H127" s="24">
        <f>J127*I127</f>
        <v>0</v>
      </c>
      <c r="I127" s="25">
        <v>630.6825</v>
      </c>
      <c r="J127" s="26">
        <f>IF(ВидКоличества="упак",G127*F127,G127)</f>
        <v>0</v>
      </c>
      <c r="K127" s="27">
        <f>IF(ВидКоличества="упак",G127,IF(F127=0,G127,G127/F127))</f>
        <v>0</v>
      </c>
      <c r="L127" s="36">
        <v>1.6999999999999999E-3</v>
      </c>
      <c r="M127" s="29">
        <f t="shared" si="8"/>
        <v>0</v>
      </c>
      <c r="N127" s="28">
        <v>0.55500000000000005</v>
      </c>
      <c r="O127" s="29">
        <f t="shared" si="9"/>
        <v>0</v>
      </c>
      <c r="P127" s="39" t="s">
        <v>591</v>
      </c>
      <c r="Q127" s="39" t="s">
        <v>592</v>
      </c>
      <c r="R127" s="34">
        <v>0.2</v>
      </c>
    </row>
    <row r="128" spans="1:18" s="30" customFormat="1" ht="18.75" customHeight="1" x14ac:dyDescent="0.25">
      <c r="A128" s="38" t="s">
        <v>593</v>
      </c>
      <c r="B128" s="21" t="s">
        <v>594</v>
      </c>
      <c r="C128" s="22" t="s">
        <v>595</v>
      </c>
      <c r="D128" s="40" t="s">
        <v>40</v>
      </c>
      <c r="E128" s="21" t="s">
        <v>24</v>
      </c>
      <c r="F128" s="23">
        <v>5</v>
      </c>
      <c r="G128" s="33"/>
      <c r="H128" s="24">
        <f>J128*I128</f>
        <v>0</v>
      </c>
      <c r="I128" s="25">
        <v>329.50469999999996</v>
      </c>
      <c r="J128" s="26">
        <f>IF(ВидКоличества="упак",G128*F128,G128)</f>
        <v>0</v>
      </c>
      <c r="K128" s="27">
        <f>IF(ВидКоличества="упак",G128,IF(F128=0,G128,G128/F128))</f>
        <v>0</v>
      </c>
      <c r="L128" s="36">
        <v>1E-3</v>
      </c>
      <c r="M128" s="29">
        <f t="shared" si="8"/>
        <v>0</v>
      </c>
      <c r="N128" s="28">
        <v>0.75</v>
      </c>
      <c r="O128" s="29">
        <f t="shared" si="9"/>
        <v>0</v>
      </c>
      <c r="P128" s="39" t="s">
        <v>596</v>
      </c>
      <c r="Q128" s="39" t="s">
        <v>597</v>
      </c>
      <c r="R128" s="34">
        <v>0.2</v>
      </c>
    </row>
    <row r="129" spans="1:18" s="30" customFormat="1" ht="18.75" customHeight="1" x14ac:dyDescent="0.25">
      <c r="A129" s="38" t="s">
        <v>598</v>
      </c>
      <c r="B129" s="21" t="s">
        <v>599</v>
      </c>
      <c r="C129" s="22" t="s">
        <v>600</v>
      </c>
      <c r="D129" s="40" t="s">
        <v>40</v>
      </c>
      <c r="E129" s="21" t="s">
        <v>24</v>
      </c>
      <c r="F129" s="23">
        <v>5</v>
      </c>
      <c r="G129" s="33"/>
      <c r="H129" s="24">
        <f>J129*I129</f>
        <v>0</v>
      </c>
      <c r="I129" s="25">
        <v>276.31950000000001</v>
      </c>
      <c r="J129" s="26">
        <f>IF(ВидКоличества="упак",G129*F129,G129)</f>
        <v>0</v>
      </c>
      <c r="K129" s="27">
        <f>IF(ВидКоличества="упак",G129,IF(F129=0,G129,G129/F129))</f>
        <v>0</v>
      </c>
      <c r="L129" s="36">
        <v>2.807E-3</v>
      </c>
      <c r="M129" s="29">
        <f t="shared" si="8"/>
        <v>0</v>
      </c>
      <c r="N129" s="28">
        <v>0.34</v>
      </c>
      <c r="O129" s="29">
        <f t="shared" si="9"/>
        <v>0</v>
      </c>
      <c r="P129" s="39" t="s">
        <v>601</v>
      </c>
      <c r="Q129" s="39" t="s">
        <v>602</v>
      </c>
      <c r="R129" s="34">
        <v>0.2</v>
      </c>
    </row>
    <row r="130" spans="1:18" s="30" customFormat="1" ht="18.75" customHeight="1" x14ac:dyDescent="0.25">
      <c r="A130" s="38" t="s">
        <v>603</v>
      </c>
      <c r="B130" s="21" t="s">
        <v>604</v>
      </c>
      <c r="C130" s="22" t="s">
        <v>605</v>
      </c>
      <c r="D130" s="40" t="s">
        <v>40</v>
      </c>
      <c r="E130" s="21" t="s">
        <v>24</v>
      </c>
      <c r="F130" s="23">
        <v>10</v>
      </c>
      <c r="G130" s="33"/>
      <c r="H130" s="24">
        <f>J130*I130</f>
        <v>0</v>
      </c>
      <c r="I130" s="25">
        <v>265.92599999999999</v>
      </c>
      <c r="J130" s="26">
        <f>IF(ВидКоличества="упак",G130*F130,G130)</f>
        <v>0</v>
      </c>
      <c r="K130" s="27">
        <f>IF(ВидКоличества="упак",G130,IF(F130=0,G130,G130/F130))</f>
        <v>0</v>
      </c>
      <c r="L130" s="36">
        <v>5.0000000000000001E-4</v>
      </c>
      <c r="M130" s="29">
        <f t="shared" si="8"/>
        <v>0</v>
      </c>
      <c r="N130" s="28">
        <v>0.36</v>
      </c>
      <c r="O130" s="29">
        <f t="shared" si="9"/>
        <v>0</v>
      </c>
      <c r="P130" s="39" t="s">
        <v>606</v>
      </c>
      <c r="Q130" s="39" t="s">
        <v>607</v>
      </c>
      <c r="R130" s="34">
        <v>0.2</v>
      </c>
    </row>
    <row r="131" spans="1:18" s="30" customFormat="1" ht="18.75" customHeight="1" x14ac:dyDescent="0.25">
      <c r="A131" s="38" t="s">
        <v>608</v>
      </c>
      <c r="B131" s="21" t="s">
        <v>609</v>
      </c>
      <c r="C131" s="22" t="s">
        <v>610</v>
      </c>
      <c r="D131" s="40" t="s">
        <v>40</v>
      </c>
      <c r="E131" s="21" t="s">
        <v>24</v>
      </c>
      <c r="F131" s="23">
        <v>10</v>
      </c>
      <c r="G131" s="33"/>
      <c r="H131" s="24">
        <f>J131*I131</f>
        <v>0</v>
      </c>
      <c r="I131" s="25">
        <v>234.51179999999999</v>
      </c>
      <c r="J131" s="26">
        <f>IF(ВидКоличества="упак",G131*F131,G131)</f>
        <v>0</v>
      </c>
      <c r="K131" s="27">
        <f>IF(ВидКоличества="упак",G131,IF(F131=0,G131,G131/F131))</f>
        <v>0</v>
      </c>
      <c r="L131" s="36">
        <v>2.807E-3</v>
      </c>
      <c r="M131" s="29">
        <f t="shared" si="8"/>
        <v>0</v>
      </c>
      <c r="N131" s="28">
        <v>0.17</v>
      </c>
      <c r="O131" s="29">
        <f t="shared" si="9"/>
        <v>0</v>
      </c>
      <c r="P131" s="39" t="s">
        <v>611</v>
      </c>
      <c r="Q131" s="39" t="s">
        <v>612</v>
      </c>
      <c r="R131" s="34">
        <v>0.2</v>
      </c>
    </row>
    <row r="132" spans="1:18" s="30" customFormat="1" ht="18.75" customHeight="1" x14ac:dyDescent="0.25">
      <c r="A132" s="38" t="s">
        <v>613</v>
      </c>
      <c r="B132" s="21" t="s">
        <v>614</v>
      </c>
      <c r="C132" s="22" t="s">
        <v>615</v>
      </c>
      <c r="D132" s="40" t="s">
        <v>40</v>
      </c>
      <c r="E132" s="21" t="s">
        <v>24</v>
      </c>
      <c r="F132" s="23">
        <v>10</v>
      </c>
      <c r="G132" s="33"/>
      <c r="H132" s="24">
        <f>J132*I132</f>
        <v>0</v>
      </c>
      <c r="I132" s="25">
        <v>350.26709999999997</v>
      </c>
      <c r="J132" s="26">
        <f>IF(ВидКоличества="упак",G132*F132,G132)</f>
        <v>0</v>
      </c>
      <c r="K132" s="27">
        <f>IF(ВидКоличества="упак",G132,IF(F132=0,G132,G132/F132))</f>
        <v>0</v>
      </c>
      <c r="L132" s="36">
        <v>4.0000000000000002E-4</v>
      </c>
      <c r="M132" s="29">
        <f t="shared" si="8"/>
        <v>0</v>
      </c>
      <c r="N132" s="28">
        <v>0.217</v>
      </c>
      <c r="O132" s="29">
        <f t="shared" si="9"/>
        <v>0</v>
      </c>
      <c r="P132" s="39" t="s">
        <v>616</v>
      </c>
      <c r="Q132" s="39" t="s">
        <v>617</v>
      </c>
      <c r="R132" s="34">
        <v>0.2</v>
      </c>
    </row>
    <row r="133" spans="1:18" s="30" customFormat="1" ht="18.75" customHeight="1" x14ac:dyDescent="0.25">
      <c r="A133" s="38" t="s">
        <v>618</v>
      </c>
      <c r="B133" s="21" t="s">
        <v>619</v>
      </c>
      <c r="C133" s="22" t="s">
        <v>620</v>
      </c>
      <c r="D133" s="40" t="s">
        <v>40</v>
      </c>
      <c r="E133" s="21" t="s">
        <v>24</v>
      </c>
      <c r="F133" s="23">
        <v>20</v>
      </c>
      <c r="G133" s="33"/>
      <c r="H133" s="24">
        <f>J133*I133</f>
        <v>0</v>
      </c>
      <c r="I133" s="25">
        <v>179.96129999999999</v>
      </c>
      <c r="J133" s="26">
        <f>IF(ВидКоличества="упак",G133*F133,G133)</f>
        <v>0</v>
      </c>
      <c r="K133" s="27">
        <f>IF(ВидКоличества="упак",G133,IF(F133=0,G133,G133/F133))</f>
        <v>0</v>
      </c>
      <c r="L133" s="36">
        <v>2.0000000000000001E-4</v>
      </c>
      <c r="M133" s="29">
        <f t="shared" si="8"/>
        <v>0</v>
      </c>
      <c r="N133" s="28">
        <v>0.108</v>
      </c>
      <c r="O133" s="29">
        <f t="shared" si="9"/>
        <v>0</v>
      </c>
      <c r="P133" s="39" t="s">
        <v>621</v>
      </c>
      <c r="Q133" s="39" t="s">
        <v>622</v>
      </c>
      <c r="R133" s="34">
        <v>0.2</v>
      </c>
    </row>
    <row r="134" spans="1:18" s="30" customFormat="1" ht="18.75" customHeight="1" x14ac:dyDescent="0.25">
      <c r="A134" s="38" t="s">
        <v>623</v>
      </c>
      <c r="B134" s="21" t="s">
        <v>624</v>
      </c>
      <c r="C134" s="22" t="s">
        <v>625</v>
      </c>
      <c r="D134" s="40" t="s">
        <v>40</v>
      </c>
      <c r="E134" s="21" t="s">
        <v>24</v>
      </c>
      <c r="F134" s="23">
        <v>5</v>
      </c>
      <c r="G134" s="33"/>
      <c r="H134" s="24">
        <f>J134*I134</f>
        <v>0</v>
      </c>
      <c r="I134" s="25">
        <v>725.04809999999998</v>
      </c>
      <c r="J134" s="26">
        <f>IF(ВидКоличества="упак",G134*F134,G134)</f>
        <v>0</v>
      </c>
      <c r="K134" s="27">
        <f>IF(ВидКоличества="упак",G134,IF(F134=0,G134,G134/F134))</f>
        <v>0</v>
      </c>
      <c r="L134" s="36">
        <v>1.1000000000000001E-3</v>
      </c>
      <c r="M134" s="29">
        <f t="shared" si="8"/>
        <v>0</v>
      </c>
      <c r="N134" s="28">
        <v>0.72</v>
      </c>
      <c r="O134" s="29">
        <f t="shared" si="9"/>
        <v>0</v>
      </c>
      <c r="P134" s="39" t="s">
        <v>626</v>
      </c>
      <c r="Q134" s="39" t="s">
        <v>627</v>
      </c>
      <c r="R134" s="34">
        <v>0.2</v>
      </c>
    </row>
    <row r="135" spans="1:18" s="30" customFormat="1" ht="18.75" customHeight="1" x14ac:dyDescent="0.25">
      <c r="A135" s="38" t="s">
        <v>628</v>
      </c>
      <c r="B135" s="21" t="s">
        <v>629</v>
      </c>
      <c r="C135" s="22" t="s">
        <v>630</v>
      </c>
      <c r="D135" s="40" t="s">
        <v>40</v>
      </c>
      <c r="E135" s="21" t="s">
        <v>24</v>
      </c>
      <c r="F135" s="23">
        <v>10</v>
      </c>
      <c r="G135" s="33"/>
      <c r="H135" s="24">
        <f>J135*I135</f>
        <v>0</v>
      </c>
      <c r="I135" s="25">
        <v>357.30270000000002</v>
      </c>
      <c r="J135" s="26">
        <f>IF(ВидКоличества="упак",G135*F135,G135)</f>
        <v>0</v>
      </c>
      <c r="K135" s="27">
        <f>IF(ВидКоличества="упак",G135,IF(F135=0,G135,G135/F135))</f>
        <v>0</v>
      </c>
      <c r="L135" s="36">
        <v>5.9999999999999995E-4</v>
      </c>
      <c r="M135" s="29">
        <f t="shared" si="8"/>
        <v>0</v>
      </c>
      <c r="N135" s="28">
        <v>0.46</v>
      </c>
      <c r="O135" s="29">
        <f t="shared" si="9"/>
        <v>0</v>
      </c>
      <c r="P135" s="39" t="s">
        <v>631</v>
      </c>
      <c r="Q135" s="39" t="s">
        <v>632</v>
      </c>
      <c r="R135" s="34">
        <v>0.2</v>
      </c>
    </row>
    <row r="136" spans="1:18" s="30" customFormat="1" ht="18.75" customHeight="1" x14ac:dyDescent="0.25">
      <c r="A136" s="38" t="s">
        <v>633</v>
      </c>
      <c r="B136" s="21" t="s">
        <v>634</v>
      </c>
      <c r="C136" s="22" t="s">
        <v>635</v>
      </c>
      <c r="D136" s="40" t="s">
        <v>40</v>
      </c>
      <c r="E136" s="21" t="s">
        <v>24</v>
      </c>
      <c r="F136" s="23">
        <v>10</v>
      </c>
      <c r="G136" s="33"/>
      <c r="H136" s="24">
        <f>J136*I136</f>
        <v>0</v>
      </c>
      <c r="I136" s="25">
        <v>207.26729999999998</v>
      </c>
      <c r="J136" s="26">
        <f>IF(ВидКоличества="упак",G136*F136,G136)</f>
        <v>0</v>
      </c>
      <c r="K136" s="27">
        <f>IF(ВидКоличества="упак",G136,IF(F136=0,G136,G136/F136))</f>
        <v>0</v>
      </c>
      <c r="L136" s="36">
        <v>2.9999999999999997E-4</v>
      </c>
      <c r="M136" s="29">
        <f t="shared" si="8"/>
        <v>0</v>
      </c>
      <c r="N136" s="28">
        <v>0.34</v>
      </c>
      <c r="O136" s="29">
        <f t="shared" si="9"/>
        <v>0</v>
      </c>
      <c r="P136" s="39" t="s">
        <v>636</v>
      </c>
      <c r="Q136" s="39" t="s">
        <v>637</v>
      </c>
      <c r="R136" s="34">
        <v>0.2</v>
      </c>
    </row>
    <row r="137" spans="1:18" s="30" customFormat="1" ht="18.75" customHeight="1" x14ac:dyDescent="0.25">
      <c r="A137" s="38" t="s">
        <v>638</v>
      </c>
      <c r="B137" s="21" t="s">
        <v>639</v>
      </c>
      <c r="C137" s="22" t="s">
        <v>640</v>
      </c>
      <c r="D137" s="40" t="s">
        <v>40</v>
      </c>
      <c r="E137" s="21" t="s">
        <v>24</v>
      </c>
      <c r="F137" s="23">
        <v>20</v>
      </c>
      <c r="G137" s="33"/>
      <c r="H137" s="24">
        <f>J137*I137</f>
        <v>0</v>
      </c>
      <c r="I137" s="25">
        <v>207.14429999999999</v>
      </c>
      <c r="J137" s="26">
        <f>IF(ВидКоличества="упак",G137*F137,G137)</f>
        <v>0</v>
      </c>
      <c r="K137" s="27">
        <f>IF(ВидКоличества="упак",G137,IF(F137=0,G137,G137/F137))</f>
        <v>0</v>
      </c>
      <c r="L137" s="36">
        <v>2.9999999999999997E-4</v>
      </c>
      <c r="M137" s="29">
        <f t="shared" si="8"/>
        <v>0</v>
      </c>
      <c r="N137" s="28">
        <v>0.23</v>
      </c>
      <c r="O137" s="29">
        <f t="shared" si="9"/>
        <v>0</v>
      </c>
      <c r="P137" s="39" t="s">
        <v>641</v>
      </c>
      <c r="Q137" s="39" t="s">
        <v>642</v>
      </c>
      <c r="R137" s="34">
        <v>0.2</v>
      </c>
    </row>
    <row r="138" spans="1:18" s="30" customFormat="1" ht="18.75" customHeight="1" x14ac:dyDescent="0.25">
      <c r="A138" s="38" t="s">
        <v>643</v>
      </c>
      <c r="B138" s="21" t="s">
        <v>644</v>
      </c>
      <c r="C138" s="22" t="s">
        <v>645</v>
      </c>
      <c r="D138" s="40" t="s">
        <v>40</v>
      </c>
      <c r="E138" s="21" t="s">
        <v>24</v>
      </c>
      <c r="F138" s="23">
        <v>20</v>
      </c>
      <c r="G138" s="33"/>
      <c r="H138" s="24">
        <f>J138*I138</f>
        <v>0</v>
      </c>
      <c r="I138" s="25">
        <v>119.98649999999999</v>
      </c>
      <c r="J138" s="26">
        <f>IF(ВидКоличества="упак",G138*F138,G138)</f>
        <v>0</v>
      </c>
      <c r="K138" s="27">
        <f>IF(ВидКоличества="упак",G138,IF(F138=0,G138,G138/F138))</f>
        <v>0</v>
      </c>
      <c r="L138" s="36">
        <v>2.9999999999999997E-4</v>
      </c>
      <c r="M138" s="29">
        <f t="shared" si="8"/>
        <v>0</v>
      </c>
      <c r="N138" s="28">
        <v>0.17</v>
      </c>
      <c r="O138" s="29">
        <f t="shared" si="9"/>
        <v>0</v>
      </c>
      <c r="P138" s="39" t="s">
        <v>646</v>
      </c>
      <c r="Q138" s="39" t="s">
        <v>647</v>
      </c>
      <c r="R138" s="34">
        <v>0.2</v>
      </c>
    </row>
    <row r="139" spans="1:18" ht="17.25" customHeight="1" x14ac:dyDescent="0.25">
      <c r="A139" s="38" t="s">
        <v>648</v>
      </c>
      <c r="B139" s="17"/>
      <c r="C139" s="18" t="s">
        <v>649</v>
      </c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9"/>
      <c r="P139" s="18"/>
      <c r="Q139" s="18"/>
      <c r="R139" s="18"/>
    </row>
    <row r="140" spans="1:18" s="30" customFormat="1" ht="18.75" customHeight="1" x14ac:dyDescent="0.25">
      <c r="A140" s="38" t="s">
        <v>650</v>
      </c>
      <c r="B140" s="21" t="s">
        <v>651</v>
      </c>
      <c r="C140" s="22" t="s">
        <v>652</v>
      </c>
      <c r="D140" s="40" t="s">
        <v>40</v>
      </c>
      <c r="E140" s="21" t="s">
        <v>24</v>
      </c>
      <c r="F140" s="23">
        <v>8</v>
      </c>
      <c r="G140" s="33"/>
      <c r="H140" s="24">
        <f>J140*I140</f>
        <v>0</v>
      </c>
      <c r="I140" s="25">
        <v>629.07119999999998</v>
      </c>
      <c r="J140" s="26">
        <f>IF(ВидКоличества="упак",G140*F140,G140)</f>
        <v>0</v>
      </c>
      <c r="K140" s="27">
        <f>IF(ВидКоличества="упак",G140,IF(F140=0,G140,G140/F140))</f>
        <v>0</v>
      </c>
      <c r="L140" s="36">
        <v>5.0000000000000001E-4</v>
      </c>
      <c r="M140" s="29">
        <f>L140*J140</f>
        <v>0</v>
      </c>
      <c r="N140" s="28">
        <v>0.40600000000000003</v>
      </c>
      <c r="O140" s="29">
        <f>J140*N140</f>
        <v>0</v>
      </c>
      <c r="P140" s="39" t="s">
        <v>653</v>
      </c>
      <c r="Q140" s="39" t="s">
        <v>654</v>
      </c>
      <c r="R140" s="34">
        <v>0.2</v>
      </c>
    </row>
    <row r="141" spans="1:18" s="30" customFormat="1" ht="18.75" customHeight="1" x14ac:dyDescent="0.25">
      <c r="A141" s="38" t="s">
        <v>655</v>
      </c>
      <c r="B141" s="21" t="s">
        <v>656</v>
      </c>
      <c r="C141" s="22" t="s">
        <v>657</v>
      </c>
      <c r="D141" s="40" t="s">
        <v>40</v>
      </c>
      <c r="E141" s="21" t="s">
        <v>24</v>
      </c>
      <c r="F141" s="23">
        <v>20</v>
      </c>
      <c r="G141" s="33"/>
      <c r="H141" s="24">
        <f>J141*I141</f>
        <v>0</v>
      </c>
      <c r="I141" s="25">
        <v>154.19280000000001</v>
      </c>
      <c r="J141" s="26">
        <f>IF(ВидКоличества="упак",G141*F141,G141)</f>
        <v>0</v>
      </c>
      <c r="K141" s="27">
        <f>IF(ВидКоличества="упак",G141,IF(F141=0,G141,G141/F141))</f>
        <v>0</v>
      </c>
      <c r="L141" s="36">
        <v>2.0000000000000001E-4</v>
      </c>
      <c r="M141" s="29">
        <f>L141*J141</f>
        <v>0</v>
      </c>
      <c r="N141" s="28">
        <v>0.254</v>
      </c>
      <c r="O141" s="29">
        <f>J141*N141</f>
        <v>0</v>
      </c>
      <c r="P141" s="39" t="s">
        <v>658</v>
      </c>
      <c r="Q141" s="39" t="s">
        <v>659</v>
      </c>
      <c r="R141" s="34">
        <v>0.2</v>
      </c>
    </row>
    <row r="142" spans="1:18" s="30" customFormat="1" ht="18.75" customHeight="1" x14ac:dyDescent="0.25">
      <c r="A142" s="38" t="s">
        <v>660</v>
      </c>
      <c r="B142" s="21" t="s">
        <v>661</v>
      </c>
      <c r="C142" s="22" t="s">
        <v>662</v>
      </c>
      <c r="D142" s="40" t="s">
        <v>40</v>
      </c>
      <c r="E142" s="21" t="s">
        <v>24</v>
      </c>
      <c r="F142" s="23">
        <v>10</v>
      </c>
      <c r="G142" s="33"/>
      <c r="H142" s="24">
        <f>J142*I142</f>
        <v>0</v>
      </c>
      <c r="I142" s="25">
        <v>293.61329999999998</v>
      </c>
      <c r="J142" s="26">
        <f>IF(ВидКоличества="упак",G142*F142,G142)</f>
        <v>0</v>
      </c>
      <c r="K142" s="27">
        <f>IF(ВидКоличества="упак",G142,IF(F142=0,G142,G142/F142))</f>
        <v>0</v>
      </c>
      <c r="L142" s="36">
        <v>5.0000000000000001E-4</v>
      </c>
      <c r="M142" s="29">
        <f>L142*J142</f>
        <v>0</v>
      </c>
      <c r="N142" s="28">
        <v>0.5</v>
      </c>
      <c r="O142" s="29">
        <f>J142*N142</f>
        <v>0</v>
      </c>
      <c r="P142" s="39" t="s">
        <v>663</v>
      </c>
      <c r="Q142" s="39" t="s">
        <v>664</v>
      </c>
      <c r="R142" s="34">
        <v>0.2</v>
      </c>
    </row>
    <row r="143" spans="1:18" s="30" customFormat="1" ht="18.75" customHeight="1" x14ac:dyDescent="0.25">
      <c r="A143" s="38" t="s">
        <v>665</v>
      </c>
      <c r="B143" s="21" t="s">
        <v>666</v>
      </c>
      <c r="C143" s="22" t="s">
        <v>667</v>
      </c>
      <c r="D143" s="40" t="s">
        <v>40</v>
      </c>
      <c r="E143" s="21" t="s">
        <v>24</v>
      </c>
      <c r="F143" s="23">
        <v>5</v>
      </c>
      <c r="G143" s="33"/>
      <c r="H143" s="24">
        <f>J143*I143</f>
        <v>0</v>
      </c>
      <c r="I143" s="25">
        <v>559.23180000000002</v>
      </c>
      <c r="J143" s="26">
        <f>IF(ВидКоличества="упак",G143*F143,G143)</f>
        <v>0</v>
      </c>
      <c r="K143" s="27">
        <f>IF(ВидКоличества="упак",G143,IF(F143=0,G143,G143/F143))</f>
        <v>0</v>
      </c>
      <c r="L143" s="36">
        <v>8.9999999999999998E-4</v>
      </c>
      <c r="M143" s="29">
        <f>L143*J143</f>
        <v>0</v>
      </c>
      <c r="N143" s="28">
        <v>0.96</v>
      </c>
      <c r="O143" s="29">
        <f>J143*N143</f>
        <v>0</v>
      </c>
      <c r="P143" s="39" t="s">
        <v>668</v>
      </c>
      <c r="Q143" s="39" t="s">
        <v>669</v>
      </c>
      <c r="R143" s="34">
        <v>0.2</v>
      </c>
    </row>
    <row r="144" spans="1:18" s="30" customFormat="1" ht="18.75" customHeight="1" x14ac:dyDescent="0.25">
      <c r="A144" s="38" t="s">
        <v>670</v>
      </c>
      <c r="B144" s="21" t="s">
        <v>671</v>
      </c>
      <c r="C144" s="22" t="s">
        <v>672</v>
      </c>
      <c r="D144" s="40" t="s">
        <v>40</v>
      </c>
      <c r="E144" s="21" t="s">
        <v>24</v>
      </c>
      <c r="F144" s="23">
        <v>3</v>
      </c>
      <c r="G144" s="33"/>
      <c r="H144" s="24">
        <f>J144*I144</f>
        <v>0</v>
      </c>
      <c r="I144" s="25">
        <v>1269.5568000000001</v>
      </c>
      <c r="J144" s="26">
        <f>IF(ВидКоличества="упак",G144*F144,G144)</f>
        <v>0</v>
      </c>
      <c r="K144" s="27">
        <f>IF(ВидКоличества="упак",G144,IF(F144=0,G144,G144/F144))</f>
        <v>0</v>
      </c>
      <c r="L144" s="36">
        <v>1.6999999999999999E-3</v>
      </c>
      <c r="M144" s="29">
        <f>L144*J144</f>
        <v>0</v>
      </c>
      <c r="N144" s="28">
        <v>2</v>
      </c>
      <c r="O144" s="29">
        <f>J144*N144</f>
        <v>0</v>
      </c>
      <c r="P144" s="39" t="s">
        <v>673</v>
      </c>
      <c r="Q144" s="39" t="s">
        <v>674</v>
      </c>
      <c r="R144" s="34">
        <v>0.2</v>
      </c>
    </row>
    <row r="145" spans="1:18" ht="17.25" customHeight="1" x14ac:dyDescent="0.25">
      <c r="A145" s="38" t="s">
        <v>675</v>
      </c>
      <c r="B145" s="17"/>
      <c r="C145" s="18" t="s">
        <v>676</v>
      </c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9"/>
      <c r="P145" s="18"/>
      <c r="Q145" s="18"/>
      <c r="R145" s="18"/>
    </row>
    <row r="146" spans="1:18" s="30" customFormat="1" ht="18.75" customHeight="1" x14ac:dyDescent="0.25">
      <c r="A146" s="38" t="s">
        <v>677</v>
      </c>
      <c r="B146" s="21" t="s">
        <v>678</v>
      </c>
      <c r="C146" s="22" t="s">
        <v>679</v>
      </c>
      <c r="D146" s="40" t="s">
        <v>40</v>
      </c>
      <c r="E146" s="21" t="s">
        <v>24</v>
      </c>
      <c r="F146" s="23">
        <v>30</v>
      </c>
      <c r="G146" s="33"/>
      <c r="H146" s="24">
        <f>J146*I146</f>
        <v>0</v>
      </c>
      <c r="I146" s="25">
        <v>33.271500000000003</v>
      </c>
      <c r="J146" s="26">
        <f>IF(ВидКоличества="упак",G146*F146,G146)</f>
        <v>0</v>
      </c>
      <c r="K146" s="27">
        <f>IF(ВидКоличества="упак",G146,IF(F146=0,G146,G146/F146))</f>
        <v>0</v>
      </c>
      <c r="L146" s="36">
        <v>2.0000000000000001E-4</v>
      </c>
      <c r="M146" s="29">
        <f t="shared" ref="M146:M189" si="10">L146*J146</f>
        <v>0</v>
      </c>
      <c r="N146" s="28">
        <v>0.13</v>
      </c>
      <c r="O146" s="29">
        <f t="shared" ref="O146:O189" si="11">J146*N146</f>
        <v>0</v>
      </c>
      <c r="P146" s="39" t="s">
        <v>680</v>
      </c>
      <c r="Q146" s="39" t="s">
        <v>681</v>
      </c>
      <c r="R146" s="34">
        <v>0.2</v>
      </c>
    </row>
    <row r="147" spans="1:18" s="30" customFormat="1" ht="18.75" customHeight="1" x14ac:dyDescent="0.25">
      <c r="A147" s="38" t="s">
        <v>682</v>
      </c>
      <c r="B147" s="21" t="s">
        <v>683</v>
      </c>
      <c r="C147" s="22" t="s">
        <v>684</v>
      </c>
      <c r="D147" s="40" t="s">
        <v>40</v>
      </c>
      <c r="E147" s="21" t="s">
        <v>24</v>
      </c>
      <c r="F147" s="23">
        <v>20</v>
      </c>
      <c r="G147" s="33"/>
      <c r="H147" s="24">
        <f>J147*I147</f>
        <v>0</v>
      </c>
      <c r="I147" s="25">
        <v>59.925599999999996</v>
      </c>
      <c r="J147" s="26">
        <f>IF(ВидКоличества="упак",G147*F147,G147)</f>
        <v>0</v>
      </c>
      <c r="K147" s="27">
        <f>IF(ВидКоличества="упак",G147,IF(F147=0,G147,G147/F147))</f>
        <v>0</v>
      </c>
      <c r="L147" s="36">
        <v>2.9999999999999997E-4</v>
      </c>
      <c r="M147" s="29">
        <f t="shared" si="10"/>
        <v>0</v>
      </c>
      <c r="N147" s="28">
        <v>0.15</v>
      </c>
      <c r="O147" s="29">
        <f t="shared" si="11"/>
        <v>0</v>
      </c>
      <c r="P147" s="39" t="s">
        <v>685</v>
      </c>
      <c r="Q147" s="39" t="s">
        <v>686</v>
      </c>
      <c r="R147" s="34">
        <v>0.2</v>
      </c>
    </row>
    <row r="148" spans="1:18" s="30" customFormat="1" ht="18.75" customHeight="1" x14ac:dyDescent="0.25">
      <c r="A148" s="38" t="s">
        <v>687</v>
      </c>
      <c r="B148" s="21" t="s">
        <v>688</v>
      </c>
      <c r="C148" s="22" t="s">
        <v>689</v>
      </c>
      <c r="D148" s="40" t="s">
        <v>40</v>
      </c>
      <c r="E148" s="21" t="s">
        <v>24</v>
      </c>
      <c r="F148" s="23">
        <v>30</v>
      </c>
      <c r="G148" s="33"/>
      <c r="H148" s="24">
        <f>J148*I148</f>
        <v>0</v>
      </c>
      <c r="I148" s="25">
        <v>50.466900000000003</v>
      </c>
      <c r="J148" s="26">
        <f>IF(ВидКоличества="упак",G148*F148,G148)</f>
        <v>0</v>
      </c>
      <c r="K148" s="27">
        <f>IF(ВидКоличества="упак",G148,IF(F148=0,G148,G148/F148))</f>
        <v>0</v>
      </c>
      <c r="L148" s="36">
        <v>2.0000000000000001E-4</v>
      </c>
      <c r="M148" s="29">
        <f t="shared" si="10"/>
        <v>0</v>
      </c>
      <c r="N148" s="28">
        <v>0.1</v>
      </c>
      <c r="O148" s="29">
        <f t="shared" si="11"/>
        <v>0</v>
      </c>
      <c r="P148" s="39" t="s">
        <v>690</v>
      </c>
      <c r="Q148" s="39" t="s">
        <v>691</v>
      </c>
      <c r="R148" s="34">
        <v>0.2</v>
      </c>
    </row>
    <row r="149" spans="1:18" s="30" customFormat="1" ht="18.75" customHeight="1" x14ac:dyDescent="0.25">
      <c r="A149" s="38" t="s">
        <v>692</v>
      </c>
      <c r="B149" s="21" t="s">
        <v>693</v>
      </c>
      <c r="C149" s="22" t="s">
        <v>694</v>
      </c>
      <c r="D149" s="40" t="s">
        <v>40</v>
      </c>
      <c r="E149" s="21" t="s">
        <v>24</v>
      </c>
      <c r="F149" s="23">
        <v>20</v>
      </c>
      <c r="G149" s="33"/>
      <c r="H149" s="24">
        <f>J149*I149</f>
        <v>0</v>
      </c>
      <c r="I149" s="25">
        <v>95.152799999999999</v>
      </c>
      <c r="J149" s="26">
        <f>IF(ВидКоличества="упак",G149*F149,G149)</f>
        <v>0</v>
      </c>
      <c r="K149" s="27">
        <f>IF(ВидКоличества="упак",G149,IF(F149=0,G149,G149/F149))</f>
        <v>0</v>
      </c>
      <c r="L149" s="36">
        <v>4.0000000000000002E-4</v>
      </c>
      <c r="M149" s="29">
        <f t="shared" si="10"/>
        <v>0</v>
      </c>
      <c r="N149" s="28">
        <v>0.26700000000000002</v>
      </c>
      <c r="O149" s="29">
        <f t="shared" si="11"/>
        <v>0</v>
      </c>
      <c r="P149" s="39" t="s">
        <v>695</v>
      </c>
      <c r="Q149" s="39" t="s">
        <v>696</v>
      </c>
      <c r="R149" s="34">
        <v>0.2</v>
      </c>
    </row>
    <row r="150" spans="1:18" s="30" customFormat="1" ht="18.75" customHeight="1" x14ac:dyDescent="0.25">
      <c r="A150" s="38" t="s">
        <v>697</v>
      </c>
      <c r="B150" s="21" t="s">
        <v>698</v>
      </c>
      <c r="C150" s="22" t="s">
        <v>699</v>
      </c>
      <c r="D150" s="40" t="s">
        <v>40</v>
      </c>
      <c r="E150" s="21" t="s">
        <v>24</v>
      </c>
      <c r="F150" s="23">
        <v>10</v>
      </c>
      <c r="G150" s="33"/>
      <c r="H150" s="24">
        <f>J150*I150</f>
        <v>0</v>
      </c>
      <c r="I150" s="25">
        <v>170.5026</v>
      </c>
      <c r="J150" s="26">
        <f>IF(ВидКоличества="упак",G150*F150,G150)</f>
        <v>0</v>
      </c>
      <c r="K150" s="27">
        <f>IF(ВидКоличества="упак",G150,IF(F150=0,G150,G150/F150))</f>
        <v>0</v>
      </c>
      <c r="L150" s="36">
        <v>1.1999999999999999E-3</v>
      </c>
      <c r="M150" s="29">
        <f t="shared" si="10"/>
        <v>0</v>
      </c>
      <c r="N150" s="28">
        <v>1</v>
      </c>
      <c r="O150" s="29">
        <f t="shared" si="11"/>
        <v>0</v>
      </c>
      <c r="P150" s="39" t="s">
        <v>700</v>
      </c>
      <c r="Q150" s="39" t="s">
        <v>701</v>
      </c>
      <c r="R150" s="34">
        <v>0.2</v>
      </c>
    </row>
    <row r="151" spans="1:18" s="30" customFormat="1" ht="18.75" customHeight="1" x14ac:dyDescent="0.25">
      <c r="A151" s="38" t="s">
        <v>702</v>
      </c>
      <c r="B151" s="21" t="s">
        <v>703</v>
      </c>
      <c r="C151" s="22" t="s">
        <v>704</v>
      </c>
      <c r="D151" s="40" t="s">
        <v>40</v>
      </c>
      <c r="E151" s="21" t="s">
        <v>24</v>
      </c>
      <c r="F151" s="23">
        <v>10</v>
      </c>
      <c r="G151" s="33"/>
      <c r="H151" s="24">
        <f>J151*I151</f>
        <v>0</v>
      </c>
      <c r="I151" s="25">
        <v>89.667000000000002</v>
      </c>
      <c r="J151" s="26">
        <f>IF(ВидКоличества="упак",G151*F151,G151)</f>
        <v>0</v>
      </c>
      <c r="K151" s="27">
        <f>IF(ВидКоличества="упак",G151,IF(F151=0,G151,G151/F151))</f>
        <v>0</v>
      </c>
      <c r="L151" s="36">
        <v>6.9999999999999999E-4</v>
      </c>
      <c r="M151" s="29">
        <f t="shared" si="10"/>
        <v>0</v>
      </c>
      <c r="N151" s="28">
        <v>0.5</v>
      </c>
      <c r="O151" s="29">
        <f t="shared" si="11"/>
        <v>0</v>
      </c>
      <c r="P151" s="39" t="s">
        <v>705</v>
      </c>
      <c r="Q151" s="39" t="s">
        <v>706</v>
      </c>
      <c r="R151" s="34">
        <v>0.2</v>
      </c>
    </row>
    <row r="152" spans="1:18" s="30" customFormat="1" ht="18.75" customHeight="1" x14ac:dyDescent="0.25">
      <c r="A152" s="38" t="s">
        <v>707</v>
      </c>
      <c r="B152" s="21" t="s">
        <v>708</v>
      </c>
      <c r="C152" s="22" t="s">
        <v>709</v>
      </c>
      <c r="D152" s="40" t="s">
        <v>40</v>
      </c>
      <c r="E152" s="21" t="s">
        <v>24</v>
      </c>
      <c r="F152" s="23">
        <v>6</v>
      </c>
      <c r="G152" s="33"/>
      <c r="H152" s="24">
        <f>J152*I152</f>
        <v>0</v>
      </c>
      <c r="I152" s="25">
        <v>348.63119999999998</v>
      </c>
      <c r="J152" s="26">
        <f>IF(ВидКоличества="упак",G152*F152,G152)</f>
        <v>0</v>
      </c>
      <c r="K152" s="27">
        <f>IF(ВидКоличества="упак",G152,IF(F152=0,G152,G152/F152))</f>
        <v>0</v>
      </c>
      <c r="L152" s="36">
        <v>1.7325E-2</v>
      </c>
      <c r="M152" s="29">
        <f t="shared" si="10"/>
        <v>0</v>
      </c>
      <c r="N152" s="28">
        <v>1.1779999999999999</v>
      </c>
      <c r="O152" s="29">
        <f t="shared" si="11"/>
        <v>0</v>
      </c>
      <c r="P152" s="39" t="s">
        <v>710</v>
      </c>
      <c r="Q152" s="39" t="s">
        <v>711</v>
      </c>
      <c r="R152" s="34">
        <v>0.2</v>
      </c>
    </row>
    <row r="153" spans="1:18" s="30" customFormat="1" ht="18.75" customHeight="1" x14ac:dyDescent="0.25">
      <c r="A153" s="38" t="s">
        <v>712</v>
      </c>
      <c r="B153" s="21" t="s">
        <v>713</v>
      </c>
      <c r="C153" s="22" t="s">
        <v>714</v>
      </c>
      <c r="D153" s="40" t="s">
        <v>40</v>
      </c>
      <c r="E153" s="21" t="s">
        <v>24</v>
      </c>
      <c r="F153" s="23">
        <v>10</v>
      </c>
      <c r="G153" s="33"/>
      <c r="H153" s="24">
        <f>J153*I153</f>
        <v>0</v>
      </c>
      <c r="I153" s="25">
        <v>161.51130000000001</v>
      </c>
      <c r="J153" s="26">
        <f>IF(ВидКоличества="упак",G153*F153,G153)</f>
        <v>0</v>
      </c>
      <c r="K153" s="27">
        <f>IF(ВидКоличества="упак",G153,IF(F153=0,G153,G153/F153))</f>
        <v>0</v>
      </c>
      <c r="L153" s="36">
        <v>8.9999999999999998E-4</v>
      </c>
      <c r="M153" s="29">
        <f t="shared" si="10"/>
        <v>0</v>
      </c>
      <c r="N153" s="28">
        <v>0.56999999999999995</v>
      </c>
      <c r="O153" s="29">
        <f t="shared" si="11"/>
        <v>0</v>
      </c>
      <c r="P153" s="39" t="s">
        <v>715</v>
      </c>
      <c r="Q153" s="39" t="s">
        <v>716</v>
      </c>
      <c r="R153" s="34">
        <v>0.2</v>
      </c>
    </row>
    <row r="154" spans="1:18" s="30" customFormat="1" ht="18.75" customHeight="1" x14ac:dyDescent="0.25">
      <c r="A154" s="38" t="s">
        <v>717</v>
      </c>
      <c r="B154" s="21" t="s">
        <v>718</v>
      </c>
      <c r="C154" s="22" t="s">
        <v>719</v>
      </c>
      <c r="D154" s="40" t="s">
        <v>40</v>
      </c>
      <c r="E154" s="21" t="s">
        <v>24</v>
      </c>
      <c r="F154" s="23">
        <v>14</v>
      </c>
      <c r="G154" s="33"/>
      <c r="H154" s="24">
        <f>J154*I154</f>
        <v>0</v>
      </c>
      <c r="I154" s="25">
        <v>88.055700000000002</v>
      </c>
      <c r="J154" s="26">
        <f>IF(ВидКоличества="упак",G154*F154,G154)</f>
        <v>0</v>
      </c>
      <c r="K154" s="27">
        <f>IF(ВидКоличества="упак",G154,IF(F154=0,G154,G154/F154))</f>
        <v>0</v>
      </c>
      <c r="L154" s="36">
        <v>5.0000000000000001E-4</v>
      </c>
      <c r="M154" s="29">
        <f t="shared" si="10"/>
        <v>0</v>
      </c>
      <c r="N154" s="28">
        <v>0.3</v>
      </c>
      <c r="O154" s="29">
        <f t="shared" si="11"/>
        <v>0</v>
      </c>
      <c r="P154" s="39" t="s">
        <v>720</v>
      </c>
      <c r="Q154" s="39" t="s">
        <v>721</v>
      </c>
      <c r="R154" s="34">
        <v>0.2</v>
      </c>
    </row>
    <row r="155" spans="1:18" s="30" customFormat="1" ht="18.75" customHeight="1" x14ac:dyDescent="0.25">
      <c r="A155" s="38" t="s">
        <v>722</v>
      </c>
      <c r="B155" s="21" t="s">
        <v>723</v>
      </c>
      <c r="C155" s="22" t="s">
        <v>724</v>
      </c>
      <c r="D155" s="40" t="s">
        <v>40</v>
      </c>
      <c r="E155" s="21" t="s">
        <v>24</v>
      </c>
      <c r="F155" s="23">
        <v>20</v>
      </c>
      <c r="G155" s="33"/>
      <c r="H155" s="24">
        <f>J155*I155</f>
        <v>0</v>
      </c>
      <c r="I155" s="25">
        <v>48.744900000000001</v>
      </c>
      <c r="J155" s="26">
        <f>IF(ВидКоличества="упак",G155*F155,G155)</f>
        <v>0</v>
      </c>
      <c r="K155" s="27">
        <f>IF(ВидКоличества="упак",G155,IF(F155=0,G155,G155/F155))</f>
        <v>0</v>
      </c>
      <c r="L155" s="36">
        <v>2.0000000000000001E-4</v>
      </c>
      <c r="M155" s="29">
        <f t="shared" si="10"/>
        <v>0</v>
      </c>
      <c r="N155" s="28">
        <v>0.15</v>
      </c>
      <c r="O155" s="29">
        <f t="shared" si="11"/>
        <v>0</v>
      </c>
      <c r="P155" s="39" t="s">
        <v>725</v>
      </c>
      <c r="Q155" s="39" t="s">
        <v>726</v>
      </c>
      <c r="R155" s="34">
        <v>0.2</v>
      </c>
    </row>
    <row r="156" spans="1:18" s="30" customFormat="1" ht="18.75" customHeight="1" x14ac:dyDescent="0.25">
      <c r="A156" s="38" t="s">
        <v>727</v>
      </c>
      <c r="B156" s="21" t="s">
        <v>728</v>
      </c>
      <c r="C156" s="22" t="s">
        <v>729</v>
      </c>
      <c r="D156" s="40" t="s">
        <v>40</v>
      </c>
      <c r="E156" s="21" t="s">
        <v>24</v>
      </c>
      <c r="F156" s="23">
        <v>20</v>
      </c>
      <c r="G156" s="33"/>
      <c r="H156" s="24">
        <f>J156*I156</f>
        <v>0</v>
      </c>
      <c r="I156" s="25">
        <v>84.648599999999988</v>
      </c>
      <c r="J156" s="26">
        <f>IF(ВидКоличества="упак",G156*F156,G156)</f>
        <v>0</v>
      </c>
      <c r="K156" s="27">
        <f>IF(ВидКоличества="упак",G156,IF(F156=0,G156,G156/F156))</f>
        <v>0</v>
      </c>
      <c r="L156" s="36">
        <v>5.0000000000000001E-4</v>
      </c>
      <c r="M156" s="29">
        <f t="shared" si="10"/>
        <v>0</v>
      </c>
      <c r="N156" s="28">
        <v>0.155</v>
      </c>
      <c r="O156" s="29">
        <f t="shared" si="11"/>
        <v>0</v>
      </c>
      <c r="P156" s="39" t="s">
        <v>730</v>
      </c>
      <c r="Q156" s="39" t="s">
        <v>731</v>
      </c>
      <c r="R156" s="34">
        <v>0.2</v>
      </c>
    </row>
    <row r="157" spans="1:18" s="30" customFormat="1" ht="18.75" customHeight="1" x14ac:dyDescent="0.25">
      <c r="A157" s="38" t="s">
        <v>732</v>
      </c>
      <c r="B157" s="21" t="s">
        <v>733</v>
      </c>
      <c r="C157" s="22" t="s">
        <v>734</v>
      </c>
      <c r="D157" s="40" t="s">
        <v>40</v>
      </c>
      <c r="E157" s="21" t="s">
        <v>24</v>
      </c>
      <c r="F157" s="23">
        <v>5</v>
      </c>
      <c r="G157" s="33"/>
      <c r="H157" s="24">
        <f>J157*I157</f>
        <v>0</v>
      </c>
      <c r="I157" s="25">
        <v>86.050799999999995</v>
      </c>
      <c r="J157" s="26">
        <f>IF(ВидКоличества="упак",G157*F157,G157)</f>
        <v>0</v>
      </c>
      <c r="K157" s="27">
        <f>IF(ВидКоличества="упак",G157,IF(F157=0,G157,G157/F157))</f>
        <v>0</v>
      </c>
      <c r="L157" s="36">
        <v>3.3100000000000002E-4</v>
      </c>
      <c r="M157" s="29">
        <f t="shared" si="10"/>
        <v>0</v>
      </c>
      <c r="N157" s="28">
        <v>0.24</v>
      </c>
      <c r="O157" s="29">
        <f t="shared" si="11"/>
        <v>0</v>
      </c>
      <c r="P157" s="39" t="s">
        <v>735</v>
      </c>
      <c r="Q157" s="39" t="s">
        <v>736</v>
      </c>
      <c r="R157" s="34">
        <v>0.2</v>
      </c>
    </row>
    <row r="158" spans="1:18" s="30" customFormat="1" ht="18.75" customHeight="1" x14ac:dyDescent="0.25">
      <c r="A158" s="38" t="s">
        <v>737</v>
      </c>
      <c r="B158" s="21" t="s">
        <v>738</v>
      </c>
      <c r="C158" s="22" t="s">
        <v>739</v>
      </c>
      <c r="D158" s="40" t="s">
        <v>40</v>
      </c>
      <c r="E158" s="21" t="s">
        <v>24</v>
      </c>
      <c r="F158" s="23">
        <v>20</v>
      </c>
      <c r="G158" s="33"/>
      <c r="H158" s="24">
        <f>J158*I158</f>
        <v>0</v>
      </c>
      <c r="I158" s="25">
        <v>55.596000000000004</v>
      </c>
      <c r="J158" s="26">
        <f>IF(ВидКоличества="упак",G158*F158,G158)</f>
        <v>0</v>
      </c>
      <c r="K158" s="27">
        <f>IF(ВидКоличества="упак",G158,IF(F158=0,G158,G158/F158))</f>
        <v>0</v>
      </c>
      <c r="L158" s="36">
        <v>2.0000000000000001E-4</v>
      </c>
      <c r="M158" s="29">
        <f t="shared" si="10"/>
        <v>0</v>
      </c>
      <c r="N158" s="28">
        <v>8.7999999999999995E-2</v>
      </c>
      <c r="O158" s="29">
        <f t="shared" si="11"/>
        <v>0</v>
      </c>
      <c r="P158" s="39" t="s">
        <v>740</v>
      </c>
      <c r="Q158" s="39" t="s">
        <v>741</v>
      </c>
      <c r="R158" s="34">
        <v>0.2</v>
      </c>
    </row>
    <row r="159" spans="1:18" s="30" customFormat="1" ht="18.75" customHeight="1" x14ac:dyDescent="0.25">
      <c r="A159" s="38" t="s">
        <v>742</v>
      </c>
      <c r="B159" s="21" t="s">
        <v>743</v>
      </c>
      <c r="C159" s="22" t="s">
        <v>744</v>
      </c>
      <c r="D159" s="40" t="s">
        <v>40</v>
      </c>
      <c r="E159" s="21" t="s">
        <v>24</v>
      </c>
      <c r="F159" s="23">
        <v>20</v>
      </c>
      <c r="G159" s="33"/>
      <c r="H159" s="24">
        <f>J159*I159</f>
        <v>0</v>
      </c>
      <c r="I159" s="25">
        <v>55.596000000000004</v>
      </c>
      <c r="J159" s="26">
        <f>IF(ВидКоличества="упак",G159*F159,G159)</f>
        <v>0</v>
      </c>
      <c r="K159" s="27">
        <f>IF(ВидКоличества="упак",G159,IF(F159=0,G159,G159/F159))</f>
        <v>0</v>
      </c>
      <c r="L159" s="36">
        <v>2.0000000000000001E-4</v>
      </c>
      <c r="M159" s="29">
        <f t="shared" si="10"/>
        <v>0</v>
      </c>
      <c r="N159" s="28">
        <v>8.7999999999999995E-2</v>
      </c>
      <c r="O159" s="29">
        <f t="shared" si="11"/>
        <v>0</v>
      </c>
      <c r="P159" s="39" t="s">
        <v>745</v>
      </c>
      <c r="Q159" s="39" t="s">
        <v>746</v>
      </c>
      <c r="R159" s="34">
        <v>0.2</v>
      </c>
    </row>
    <row r="160" spans="1:18" s="30" customFormat="1" ht="18.75" customHeight="1" x14ac:dyDescent="0.25">
      <c r="A160" s="38" t="s">
        <v>747</v>
      </c>
      <c r="B160" s="21" t="s">
        <v>748</v>
      </c>
      <c r="C160" s="22" t="s">
        <v>749</v>
      </c>
      <c r="D160" s="40" t="s">
        <v>40</v>
      </c>
      <c r="E160" s="21" t="s">
        <v>24</v>
      </c>
      <c r="F160" s="23">
        <v>20</v>
      </c>
      <c r="G160" s="33"/>
      <c r="H160" s="24">
        <f>J160*I160</f>
        <v>0</v>
      </c>
      <c r="I160" s="25">
        <v>45.731400000000001</v>
      </c>
      <c r="J160" s="26">
        <f>IF(ВидКоличества="упак",G160*F160,G160)</f>
        <v>0</v>
      </c>
      <c r="K160" s="27">
        <f>IF(ВидКоличества="упак",G160,IF(F160=0,G160,G160/F160))</f>
        <v>0</v>
      </c>
      <c r="L160" s="36">
        <v>2.0000000000000001E-4</v>
      </c>
      <c r="M160" s="29">
        <f t="shared" si="10"/>
        <v>0</v>
      </c>
      <c r="N160" s="28">
        <v>0.108</v>
      </c>
      <c r="O160" s="29">
        <f t="shared" si="11"/>
        <v>0</v>
      </c>
      <c r="P160" s="39" t="s">
        <v>750</v>
      </c>
      <c r="Q160" s="39" t="s">
        <v>751</v>
      </c>
      <c r="R160" s="34">
        <v>0.2</v>
      </c>
    </row>
    <row r="161" spans="1:18" s="30" customFormat="1" ht="18.75" customHeight="1" x14ac:dyDescent="0.25">
      <c r="A161" s="38" t="s">
        <v>752</v>
      </c>
      <c r="B161" s="21" t="s">
        <v>753</v>
      </c>
      <c r="C161" s="22" t="s">
        <v>754</v>
      </c>
      <c r="D161" s="40" t="s">
        <v>40</v>
      </c>
      <c r="E161" s="21" t="s">
        <v>24</v>
      </c>
      <c r="F161" s="23">
        <v>20</v>
      </c>
      <c r="G161" s="33"/>
      <c r="H161" s="24">
        <f>J161*I161</f>
        <v>0</v>
      </c>
      <c r="I161" s="25">
        <v>33.923400000000001</v>
      </c>
      <c r="J161" s="26">
        <f>IF(ВидКоличества="упак",G161*F161,G161)</f>
        <v>0</v>
      </c>
      <c r="K161" s="27">
        <f>IF(ВидКоличества="упак",G161,IF(F161=0,G161,G161/F161))</f>
        <v>0</v>
      </c>
      <c r="L161" s="36">
        <v>1E-4</v>
      </c>
      <c r="M161" s="29">
        <f t="shared" si="10"/>
        <v>0</v>
      </c>
      <c r="N161" s="28">
        <v>0.08</v>
      </c>
      <c r="O161" s="29">
        <f t="shared" si="11"/>
        <v>0</v>
      </c>
      <c r="P161" s="39" t="s">
        <v>755</v>
      </c>
      <c r="Q161" s="39" t="s">
        <v>756</v>
      </c>
      <c r="R161" s="34">
        <v>0.2</v>
      </c>
    </row>
    <row r="162" spans="1:18" s="30" customFormat="1" ht="18.75" customHeight="1" x14ac:dyDescent="0.25">
      <c r="A162" s="38" t="s">
        <v>757</v>
      </c>
      <c r="B162" s="21" t="s">
        <v>758</v>
      </c>
      <c r="C162" s="22" t="s">
        <v>759</v>
      </c>
      <c r="D162" s="40" t="s">
        <v>40</v>
      </c>
      <c r="E162" s="21" t="s">
        <v>24</v>
      </c>
      <c r="F162" s="23">
        <v>20</v>
      </c>
      <c r="G162" s="33"/>
      <c r="H162" s="24">
        <f>J162*I162</f>
        <v>0</v>
      </c>
      <c r="I162" s="25">
        <v>47.527200000000001</v>
      </c>
      <c r="J162" s="26">
        <f>IF(ВидКоличества="упак",G162*F162,G162)</f>
        <v>0</v>
      </c>
      <c r="K162" s="27">
        <f>IF(ВидКоличества="упак",G162,IF(F162=0,G162,G162/F162))</f>
        <v>0</v>
      </c>
      <c r="L162" s="36">
        <v>1E-4</v>
      </c>
      <c r="M162" s="29">
        <f t="shared" si="10"/>
        <v>0</v>
      </c>
      <c r="N162" s="28">
        <v>0.04</v>
      </c>
      <c r="O162" s="29">
        <f t="shared" si="11"/>
        <v>0</v>
      </c>
      <c r="P162" s="39" t="s">
        <v>760</v>
      </c>
      <c r="Q162" s="39" t="s">
        <v>761</v>
      </c>
      <c r="R162" s="34">
        <v>0.2</v>
      </c>
    </row>
    <row r="163" spans="1:18" s="30" customFormat="1" ht="18.75" customHeight="1" x14ac:dyDescent="0.25">
      <c r="A163" s="38" t="s">
        <v>762</v>
      </c>
      <c r="B163" s="21" t="s">
        <v>763</v>
      </c>
      <c r="C163" s="22" t="s">
        <v>764</v>
      </c>
      <c r="D163" s="40" t="s">
        <v>40</v>
      </c>
      <c r="E163" s="21" t="s">
        <v>24</v>
      </c>
      <c r="F163" s="23">
        <v>10</v>
      </c>
      <c r="G163" s="33"/>
      <c r="H163" s="24">
        <f>J163*I163</f>
        <v>0</v>
      </c>
      <c r="I163" s="25">
        <v>261.78090000000003</v>
      </c>
      <c r="J163" s="26">
        <f>IF(ВидКоличества="упак",G163*F163,G163)</f>
        <v>0</v>
      </c>
      <c r="K163" s="27">
        <f>IF(ВидКоличества="упак",G163,IF(F163=0,G163,G163/F163))</f>
        <v>0</v>
      </c>
      <c r="L163" s="36">
        <v>6.9999999999999999E-4</v>
      </c>
      <c r="M163" s="29">
        <f t="shared" si="10"/>
        <v>0</v>
      </c>
      <c r="N163" s="28">
        <v>0.375</v>
      </c>
      <c r="O163" s="29">
        <f t="shared" si="11"/>
        <v>0</v>
      </c>
      <c r="P163" s="39" t="s">
        <v>765</v>
      </c>
      <c r="Q163" s="39" t="s">
        <v>766</v>
      </c>
      <c r="R163" s="34">
        <v>0.2</v>
      </c>
    </row>
    <row r="164" spans="1:18" s="30" customFormat="1" ht="18.75" customHeight="1" x14ac:dyDescent="0.25">
      <c r="A164" s="38" t="s">
        <v>767</v>
      </c>
      <c r="B164" s="21" t="s">
        <v>768</v>
      </c>
      <c r="C164" s="22" t="s">
        <v>769</v>
      </c>
      <c r="D164" s="40" t="s">
        <v>40</v>
      </c>
      <c r="E164" s="21" t="s">
        <v>24</v>
      </c>
      <c r="F164" s="23">
        <v>5</v>
      </c>
      <c r="G164" s="33"/>
      <c r="H164" s="24">
        <f>J164*I164</f>
        <v>0</v>
      </c>
      <c r="I164" s="25">
        <v>431.0412</v>
      </c>
      <c r="J164" s="26">
        <f>IF(ВидКоличества="упак",G164*F164,G164)</f>
        <v>0</v>
      </c>
      <c r="K164" s="27">
        <f>IF(ВидКоличества="упак",G164,IF(F164=0,G164,G164/F164))</f>
        <v>0</v>
      </c>
      <c r="L164" s="36">
        <v>1.1999999999999999E-3</v>
      </c>
      <c r="M164" s="29">
        <f t="shared" si="10"/>
        <v>0</v>
      </c>
      <c r="N164" s="28">
        <v>0.7</v>
      </c>
      <c r="O164" s="29">
        <f t="shared" si="11"/>
        <v>0</v>
      </c>
      <c r="P164" s="39" t="s">
        <v>770</v>
      </c>
      <c r="Q164" s="39" t="s">
        <v>771</v>
      </c>
      <c r="R164" s="34">
        <v>0.2</v>
      </c>
    </row>
    <row r="165" spans="1:18" s="30" customFormat="1" ht="18.75" customHeight="1" x14ac:dyDescent="0.25">
      <c r="A165" s="38" t="s">
        <v>772</v>
      </c>
      <c r="B165" s="21" t="s">
        <v>773</v>
      </c>
      <c r="C165" s="22" t="s">
        <v>774</v>
      </c>
      <c r="D165" s="40" t="s">
        <v>40</v>
      </c>
      <c r="E165" s="21" t="s">
        <v>24</v>
      </c>
      <c r="F165" s="23">
        <v>10</v>
      </c>
      <c r="G165" s="33"/>
      <c r="H165" s="24">
        <f>J165*I165</f>
        <v>0</v>
      </c>
      <c r="I165" s="25">
        <v>60.9711</v>
      </c>
      <c r="J165" s="26">
        <f>IF(ВидКоличества="упак",G165*F165,G165)</f>
        <v>0</v>
      </c>
      <c r="K165" s="27">
        <f>IF(ВидКоличества="упак",G165,IF(F165=0,G165,G165/F165))</f>
        <v>0</v>
      </c>
      <c r="L165" s="36">
        <v>2.0000000000000001E-4</v>
      </c>
      <c r="M165" s="29">
        <f t="shared" si="10"/>
        <v>0</v>
      </c>
      <c r="N165" s="28">
        <v>0.11899999999999999</v>
      </c>
      <c r="O165" s="29">
        <f t="shared" si="11"/>
        <v>0</v>
      </c>
      <c r="P165" s="39" t="s">
        <v>775</v>
      </c>
      <c r="Q165" s="39" t="s">
        <v>776</v>
      </c>
      <c r="R165" s="34">
        <v>0.2</v>
      </c>
    </row>
    <row r="166" spans="1:18" s="30" customFormat="1" ht="18.75" customHeight="1" x14ac:dyDescent="0.25">
      <c r="A166" s="38" t="s">
        <v>777</v>
      </c>
      <c r="B166" s="21" t="s">
        <v>778</v>
      </c>
      <c r="C166" s="22" t="s">
        <v>779</v>
      </c>
      <c r="D166" s="40" t="s">
        <v>40</v>
      </c>
      <c r="E166" s="21" t="s">
        <v>24</v>
      </c>
      <c r="F166" s="23">
        <v>10</v>
      </c>
      <c r="G166" s="33"/>
      <c r="H166" s="24">
        <f>J166*I166</f>
        <v>0</v>
      </c>
      <c r="I166" s="25">
        <v>134.43899999999999</v>
      </c>
      <c r="J166" s="26">
        <f>IF(ВидКоличества="упак",G166*F166,G166)</f>
        <v>0</v>
      </c>
      <c r="K166" s="27">
        <f>IF(ВидКоличества="упак",G166,IF(F166=0,G166,G166/F166))</f>
        <v>0</v>
      </c>
      <c r="L166" s="36">
        <v>4.0000000000000002E-4</v>
      </c>
      <c r="M166" s="29">
        <f t="shared" si="10"/>
        <v>0</v>
      </c>
      <c r="N166" s="28">
        <v>0.23</v>
      </c>
      <c r="O166" s="29">
        <f t="shared" si="11"/>
        <v>0</v>
      </c>
      <c r="P166" s="39" t="s">
        <v>780</v>
      </c>
      <c r="Q166" s="39" t="s">
        <v>781</v>
      </c>
      <c r="R166" s="34">
        <v>0.2</v>
      </c>
    </row>
    <row r="167" spans="1:18" s="30" customFormat="1" ht="18.75" customHeight="1" x14ac:dyDescent="0.25">
      <c r="A167" s="38" t="s">
        <v>782</v>
      </c>
      <c r="B167" s="21" t="s">
        <v>783</v>
      </c>
      <c r="C167" s="22" t="s">
        <v>784</v>
      </c>
      <c r="D167" s="40" t="s">
        <v>40</v>
      </c>
      <c r="E167" s="21" t="s">
        <v>24</v>
      </c>
      <c r="F167" s="23">
        <v>10</v>
      </c>
      <c r="G167" s="33"/>
      <c r="H167" s="24">
        <f>J167*I167</f>
        <v>0</v>
      </c>
      <c r="I167" s="25">
        <v>150.798</v>
      </c>
      <c r="J167" s="26">
        <f>IF(ВидКоличества="упак",G167*F167,G167)</f>
        <v>0</v>
      </c>
      <c r="K167" s="27">
        <f>IF(ВидКоличества="упак",G167,IF(F167=0,G167,G167/F167))</f>
        <v>0</v>
      </c>
      <c r="L167" s="36">
        <v>5.0000000000000001E-4</v>
      </c>
      <c r="M167" s="29">
        <f t="shared" si="10"/>
        <v>0</v>
      </c>
      <c r="N167" s="28">
        <v>0.32600000000000001</v>
      </c>
      <c r="O167" s="29">
        <f t="shared" si="11"/>
        <v>0</v>
      </c>
      <c r="P167" s="39" t="s">
        <v>785</v>
      </c>
      <c r="Q167" s="39" t="s">
        <v>786</v>
      </c>
      <c r="R167" s="34">
        <v>0.2</v>
      </c>
    </row>
    <row r="168" spans="1:18" s="30" customFormat="1" ht="18.75" customHeight="1" x14ac:dyDescent="0.25">
      <c r="A168" s="38" t="s">
        <v>787</v>
      </c>
      <c r="B168" s="21" t="s">
        <v>788</v>
      </c>
      <c r="C168" s="22" t="s">
        <v>789</v>
      </c>
      <c r="D168" s="40" t="s">
        <v>40</v>
      </c>
      <c r="E168" s="21" t="s">
        <v>24</v>
      </c>
      <c r="F168" s="23">
        <v>5</v>
      </c>
      <c r="G168" s="33"/>
      <c r="H168" s="24">
        <f>J168*I168</f>
        <v>0</v>
      </c>
      <c r="I168" s="25">
        <v>237.54989999999998</v>
      </c>
      <c r="J168" s="26">
        <f>IF(ВидКоличества="упак",G168*F168,G168)</f>
        <v>0</v>
      </c>
      <c r="K168" s="27">
        <f>IF(ВидКоличества="упак",G168,IF(F168=0,G168,G168/F168))</f>
        <v>0</v>
      </c>
      <c r="L168" s="36">
        <v>8.0000000000000004E-4</v>
      </c>
      <c r="M168" s="29">
        <f t="shared" si="10"/>
        <v>0</v>
      </c>
      <c r="N168" s="28">
        <v>0.5</v>
      </c>
      <c r="O168" s="29">
        <f t="shared" si="11"/>
        <v>0</v>
      </c>
      <c r="P168" s="39" t="s">
        <v>790</v>
      </c>
      <c r="Q168" s="39" t="s">
        <v>791</v>
      </c>
      <c r="R168" s="34">
        <v>0.2</v>
      </c>
    </row>
    <row r="169" spans="1:18" s="30" customFormat="1" ht="18.75" customHeight="1" x14ac:dyDescent="0.25">
      <c r="A169" s="38" t="s">
        <v>792</v>
      </c>
      <c r="B169" s="21" t="s">
        <v>793</v>
      </c>
      <c r="C169" s="22" t="s">
        <v>794</v>
      </c>
      <c r="D169" s="40" t="s">
        <v>40</v>
      </c>
      <c r="E169" s="21" t="s">
        <v>24</v>
      </c>
      <c r="F169" s="23">
        <v>5</v>
      </c>
      <c r="G169" s="33"/>
      <c r="H169" s="24">
        <f>J169*I169</f>
        <v>0</v>
      </c>
      <c r="I169" s="25">
        <v>192.4581</v>
      </c>
      <c r="J169" s="26">
        <f>IF(ВидКоличества="упак",G169*F169,G169)</f>
        <v>0</v>
      </c>
      <c r="K169" s="27">
        <f>IF(ВидКоличества="упак",G169,IF(F169=0,G169,G169/F169))</f>
        <v>0</v>
      </c>
      <c r="L169" s="36">
        <v>6.9999999999999999E-4</v>
      </c>
      <c r="M169" s="29">
        <f t="shared" si="10"/>
        <v>0</v>
      </c>
      <c r="N169" s="28">
        <v>0.4</v>
      </c>
      <c r="O169" s="29">
        <f t="shared" si="11"/>
        <v>0</v>
      </c>
      <c r="P169" s="39" t="s">
        <v>795</v>
      </c>
      <c r="Q169" s="39" t="s">
        <v>796</v>
      </c>
      <c r="R169" s="34">
        <v>0.2</v>
      </c>
    </row>
    <row r="170" spans="1:18" s="30" customFormat="1" ht="18.75" customHeight="1" x14ac:dyDescent="0.25">
      <c r="A170" s="38" t="s">
        <v>797</v>
      </c>
      <c r="B170" s="21" t="s">
        <v>798</v>
      </c>
      <c r="C170" s="22" t="s">
        <v>799</v>
      </c>
      <c r="D170" s="40" t="s">
        <v>40</v>
      </c>
      <c r="E170" s="21" t="s">
        <v>24</v>
      </c>
      <c r="F170" s="23">
        <v>5</v>
      </c>
      <c r="G170" s="33"/>
      <c r="H170" s="24">
        <f>J170*I170</f>
        <v>0</v>
      </c>
      <c r="I170" s="25">
        <v>97.907999999999987</v>
      </c>
      <c r="J170" s="26">
        <f>IF(ВидКоличества="упак",G170*F170,G170)</f>
        <v>0</v>
      </c>
      <c r="K170" s="27">
        <f>IF(ВидКоличества="упак",G170,IF(F170=0,G170,G170/F170))</f>
        <v>0</v>
      </c>
      <c r="L170" s="36">
        <v>4.0000000000000002E-4</v>
      </c>
      <c r="M170" s="29">
        <f t="shared" si="10"/>
        <v>0</v>
      </c>
      <c r="N170" s="28">
        <v>0.19900000000000001</v>
      </c>
      <c r="O170" s="29">
        <f t="shared" si="11"/>
        <v>0</v>
      </c>
      <c r="P170" s="39" t="s">
        <v>800</v>
      </c>
      <c r="Q170" s="39" t="s">
        <v>801</v>
      </c>
      <c r="R170" s="34">
        <v>0.2</v>
      </c>
    </row>
    <row r="171" spans="1:18" s="30" customFormat="1" ht="18.75" customHeight="1" x14ac:dyDescent="0.25">
      <c r="A171" s="38" t="s">
        <v>802</v>
      </c>
      <c r="B171" s="21" t="s">
        <v>803</v>
      </c>
      <c r="C171" s="22" t="s">
        <v>804</v>
      </c>
      <c r="D171" s="40" t="s">
        <v>40</v>
      </c>
      <c r="E171" s="21" t="s">
        <v>24</v>
      </c>
      <c r="F171" s="23">
        <v>5</v>
      </c>
      <c r="G171" s="33"/>
      <c r="H171" s="24">
        <f>J171*I171</f>
        <v>0</v>
      </c>
      <c r="I171" s="25">
        <v>409.56540000000001</v>
      </c>
      <c r="J171" s="26">
        <f>IF(ВидКоличества="упак",G171*F171,G171)</f>
        <v>0</v>
      </c>
      <c r="K171" s="27">
        <f>IF(ВидКоличества="упак",G171,IF(F171=0,G171,G171/F171))</f>
        <v>0</v>
      </c>
      <c r="L171" s="36">
        <v>5.9999999999999995E-4</v>
      </c>
      <c r="M171" s="29">
        <f t="shared" si="10"/>
        <v>0</v>
      </c>
      <c r="N171" s="28">
        <v>1.26</v>
      </c>
      <c r="O171" s="29">
        <f t="shared" si="11"/>
        <v>0</v>
      </c>
      <c r="P171" s="39" t="s">
        <v>805</v>
      </c>
      <c r="Q171" s="39" t="s">
        <v>806</v>
      </c>
      <c r="R171" s="34">
        <v>0.2</v>
      </c>
    </row>
    <row r="172" spans="1:18" s="30" customFormat="1" ht="18.75" customHeight="1" x14ac:dyDescent="0.25">
      <c r="A172" s="38" t="s">
        <v>807</v>
      </c>
      <c r="B172" s="21" t="s">
        <v>808</v>
      </c>
      <c r="C172" s="22" t="s">
        <v>809</v>
      </c>
      <c r="D172" s="40" t="s">
        <v>40</v>
      </c>
      <c r="E172" s="21" t="s">
        <v>24</v>
      </c>
      <c r="F172" s="23">
        <v>10</v>
      </c>
      <c r="G172" s="33"/>
      <c r="H172" s="24">
        <f>J172*I172</f>
        <v>0</v>
      </c>
      <c r="I172" s="25">
        <v>194.7705</v>
      </c>
      <c r="J172" s="26">
        <f>IF(ВидКоличества="упак",G172*F172,G172)</f>
        <v>0</v>
      </c>
      <c r="K172" s="27">
        <f>IF(ВидКоличества="упак",G172,IF(F172=0,G172,G172/F172))</f>
        <v>0</v>
      </c>
      <c r="L172" s="36">
        <v>2.9999999999999997E-4</v>
      </c>
      <c r="M172" s="29">
        <f t="shared" si="10"/>
        <v>0</v>
      </c>
      <c r="N172" s="28">
        <v>0.63</v>
      </c>
      <c r="O172" s="29">
        <f t="shared" si="11"/>
        <v>0</v>
      </c>
      <c r="P172" s="39" t="s">
        <v>810</v>
      </c>
      <c r="Q172" s="39" t="s">
        <v>811</v>
      </c>
      <c r="R172" s="34">
        <v>0.2</v>
      </c>
    </row>
    <row r="173" spans="1:18" s="30" customFormat="1" ht="18.75" customHeight="1" x14ac:dyDescent="0.25">
      <c r="A173" s="38" t="s">
        <v>812</v>
      </c>
      <c r="B173" s="21" t="s">
        <v>813</v>
      </c>
      <c r="C173" s="22" t="s">
        <v>814</v>
      </c>
      <c r="D173" s="40" t="s">
        <v>40</v>
      </c>
      <c r="E173" s="21" t="s">
        <v>24</v>
      </c>
      <c r="F173" s="23">
        <v>20</v>
      </c>
      <c r="G173" s="33"/>
      <c r="H173" s="24">
        <f>J173*I173</f>
        <v>0</v>
      </c>
      <c r="I173" s="25">
        <v>102.3729</v>
      </c>
      <c r="J173" s="26">
        <f>IF(ВидКоличества="упак",G173*F173,G173)</f>
        <v>0</v>
      </c>
      <c r="K173" s="27">
        <f>IF(ВидКоличества="упак",G173,IF(F173=0,G173,G173/F173))</f>
        <v>0</v>
      </c>
      <c r="L173" s="36">
        <v>1E-4</v>
      </c>
      <c r="M173" s="29">
        <f t="shared" si="10"/>
        <v>0</v>
      </c>
      <c r="N173" s="28">
        <v>0.315</v>
      </c>
      <c r="O173" s="29">
        <f t="shared" si="11"/>
        <v>0</v>
      </c>
      <c r="P173" s="39" t="s">
        <v>815</v>
      </c>
      <c r="Q173" s="39" t="s">
        <v>816</v>
      </c>
      <c r="R173" s="34">
        <v>0.2</v>
      </c>
    </row>
    <row r="174" spans="1:18" s="30" customFormat="1" ht="18.75" customHeight="1" x14ac:dyDescent="0.25">
      <c r="A174" s="38" t="s">
        <v>817</v>
      </c>
      <c r="B174" s="21" t="s">
        <v>818</v>
      </c>
      <c r="C174" s="22" t="s">
        <v>819</v>
      </c>
      <c r="D174" s="40" t="s">
        <v>40</v>
      </c>
      <c r="E174" s="21" t="s">
        <v>24</v>
      </c>
      <c r="F174" s="23">
        <v>20</v>
      </c>
      <c r="G174" s="33"/>
      <c r="H174" s="24">
        <f>J174*I174</f>
        <v>0</v>
      </c>
      <c r="I174" s="25">
        <v>53.738699999999994</v>
      </c>
      <c r="J174" s="26">
        <f>IF(ВидКоличества="упак",G174*F174,G174)</f>
        <v>0</v>
      </c>
      <c r="K174" s="27">
        <f>IF(ВидКоличества="упак",G174,IF(F174=0,G174,G174/F174))</f>
        <v>0</v>
      </c>
      <c r="L174" s="36">
        <v>1E-4</v>
      </c>
      <c r="M174" s="29">
        <f t="shared" si="10"/>
        <v>0</v>
      </c>
      <c r="N174" s="28">
        <v>0.15</v>
      </c>
      <c r="O174" s="29">
        <f t="shared" si="11"/>
        <v>0</v>
      </c>
      <c r="P174" s="39" t="s">
        <v>820</v>
      </c>
      <c r="Q174" s="39" t="s">
        <v>821</v>
      </c>
      <c r="R174" s="34">
        <v>0.2</v>
      </c>
    </row>
    <row r="175" spans="1:18" s="30" customFormat="1" ht="18.75" customHeight="1" x14ac:dyDescent="0.25">
      <c r="A175" s="38" t="s">
        <v>822</v>
      </c>
      <c r="B175" s="21" t="s">
        <v>823</v>
      </c>
      <c r="C175" s="22" t="s">
        <v>824</v>
      </c>
      <c r="D175" s="40" t="s">
        <v>40</v>
      </c>
      <c r="E175" s="21" t="s">
        <v>24</v>
      </c>
      <c r="F175" s="23">
        <v>10</v>
      </c>
      <c r="G175" s="33"/>
      <c r="H175" s="24">
        <f>J175*I175</f>
        <v>0</v>
      </c>
      <c r="I175" s="25">
        <v>94.463999999999999</v>
      </c>
      <c r="J175" s="26">
        <f>IF(ВидКоличества="упак",G175*F175,G175)</f>
        <v>0</v>
      </c>
      <c r="K175" s="27">
        <f>IF(ВидКоличества="упак",G175,IF(F175=0,G175,G175/F175))</f>
        <v>0</v>
      </c>
      <c r="L175" s="36">
        <v>3.8699999999999997E-4</v>
      </c>
      <c r="M175" s="29">
        <f t="shared" si="10"/>
        <v>0</v>
      </c>
      <c r="N175" s="28">
        <v>0.28999999999999998</v>
      </c>
      <c r="O175" s="29">
        <f t="shared" si="11"/>
        <v>0</v>
      </c>
      <c r="P175" s="39" t="s">
        <v>825</v>
      </c>
      <c r="Q175" s="39" t="s">
        <v>826</v>
      </c>
      <c r="R175" s="34">
        <v>0.2</v>
      </c>
    </row>
    <row r="176" spans="1:18" s="30" customFormat="1" ht="18.75" customHeight="1" x14ac:dyDescent="0.25">
      <c r="A176" s="38" t="s">
        <v>827</v>
      </c>
      <c r="B176" s="21" t="s">
        <v>828</v>
      </c>
      <c r="C176" s="22" t="s">
        <v>829</v>
      </c>
      <c r="D176" s="40" t="s">
        <v>40</v>
      </c>
      <c r="E176" s="21" t="s">
        <v>24</v>
      </c>
      <c r="F176" s="23">
        <v>8</v>
      </c>
      <c r="G176" s="33"/>
      <c r="H176" s="24">
        <f>J176*I176</f>
        <v>0</v>
      </c>
      <c r="I176" s="25">
        <v>482.28300000000002</v>
      </c>
      <c r="J176" s="26">
        <f>IF(ВидКоличества="упак",G176*F176,G176)</f>
        <v>0</v>
      </c>
      <c r="K176" s="27">
        <f>IF(ВидКоличества="упак",G176,IF(F176=0,G176,G176/F176))</f>
        <v>0</v>
      </c>
      <c r="L176" s="36">
        <v>1.1999999999999999E-3</v>
      </c>
      <c r="M176" s="29">
        <f t="shared" si="10"/>
        <v>0</v>
      </c>
      <c r="N176" s="28">
        <v>0.83099999999999996</v>
      </c>
      <c r="O176" s="29">
        <f t="shared" si="11"/>
        <v>0</v>
      </c>
      <c r="P176" s="39" t="s">
        <v>830</v>
      </c>
      <c r="Q176" s="39" t="s">
        <v>831</v>
      </c>
      <c r="R176" s="34">
        <v>0.2</v>
      </c>
    </row>
    <row r="177" spans="1:18" s="30" customFormat="1" ht="18.75" customHeight="1" x14ac:dyDescent="0.25">
      <c r="A177" s="38" t="s">
        <v>832</v>
      </c>
      <c r="B177" s="21" t="s">
        <v>833</v>
      </c>
      <c r="C177" s="22" t="s">
        <v>834</v>
      </c>
      <c r="D177" s="40" t="s">
        <v>40</v>
      </c>
      <c r="E177" s="21" t="s">
        <v>24</v>
      </c>
      <c r="F177" s="23">
        <v>10</v>
      </c>
      <c r="G177" s="33"/>
      <c r="H177" s="24">
        <f>J177*I177</f>
        <v>0</v>
      </c>
      <c r="I177" s="25">
        <v>292.88760000000002</v>
      </c>
      <c r="J177" s="26">
        <f>IF(ВидКоличества="упак",G177*F177,G177)</f>
        <v>0</v>
      </c>
      <c r="K177" s="27">
        <f>IF(ВидКоличества="упак",G177,IF(F177=0,G177,G177/F177))</f>
        <v>0</v>
      </c>
      <c r="L177" s="36">
        <v>6.2399999999999999E-4</v>
      </c>
      <c r="M177" s="29">
        <f t="shared" si="10"/>
        <v>0</v>
      </c>
      <c r="N177" s="28">
        <v>0.45</v>
      </c>
      <c r="O177" s="29">
        <f t="shared" si="11"/>
        <v>0</v>
      </c>
      <c r="P177" s="39" t="s">
        <v>835</v>
      </c>
      <c r="Q177" s="39" t="s">
        <v>836</v>
      </c>
      <c r="R177" s="34">
        <v>0.2</v>
      </c>
    </row>
    <row r="178" spans="1:18" s="30" customFormat="1" ht="18.75" customHeight="1" x14ac:dyDescent="0.25">
      <c r="A178" s="38" t="s">
        <v>837</v>
      </c>
      <c r="B178" s="21" t="s">
        <v>838</v>
      </c>
      <c r="C178" s="22" t="s">
        <v>839</v>
      </c>
      <c r="D178" s="40" t="s">
        <v>40</v>
      </c>
      <c r="E178" s="21" t="s">
        <v>24</v>
      </c>
      <c r="F178" s="23">
        <v>20</v>
      </c>
      <c r="G178" s="33"/>
      <c r="H178" s="24">
        <f>J178*I178</f>
        <v>0</v>
      </c>
      <c r="I178" s="25">
        <v>148.0059</v>
      </c>
      <c r="J178" s="26">
        <f>IF(ВидКоличества="упак",G178*F178,G178)</f>
        <v>0</v>
      </c>
      <c r="K178" s="27">
        <f>IF(ВидКоличества="упак",G178,IF(F178=0,G178,G178/F178))</f>
        <v>0</v>
      </c>
      <c r="L178" s="36">
        <v>2.9999999999999997E-4</v>
      </c>
      <c r="M178" s="29">
        <f t="shared" si="10"/>
        <v>0</v>
      </c>
      <c r="N178" s="28">
        <v>0.20699999999999999</v>
      </c>
      <c r="O178" s="29">
        <f t="shared" si="11"/>
        <v>0</v>
      </c>
      <c r="P178" s="39" t="s">
        <v>840</v>
      </c>
      <c r="Q178" s="39" t="s">
        <v>841</v>
      </c>
      <c r="R178" s="34">
        <v>0.2</v>
      </c>
    </row>
    <row r="179" spans="1:18" s="30" customFormat="1" ht="18.75" customHeight="1" x14ac:dyDescent="0.25">
      <c r="A179" s="38" t="s">
        <v>842</v>
      </c>
      <c r="B179" s="21" t="s">
        <v>843</v>
      </c>
      <c r="C179" s="22" t="s">
        <v>844</v>
      </c>
      <c r="D179" s="40" t="s">
        <v>40</v>
      </c>
      <c r="E179" s="21" t="s">
        <v>24</v>
      </c>
      <c r="F179" s="23">
        <v>5</v>
      </c>
      <c r="G179" s="33"/>
      <c r="H179" s="24">
        <f>J179*I179</f>
        <v>0</v>
      </c>
      <c r="I179" s="25">
        <v>268.15229999999997</v>
      </c>
      <c r="J179" s="26">
        <f>IF(ВидКоличества="упак",G179*F179,G179)</f>
        <v>0</v>
      </c>
      <c r="K179" s="27">
        <f>IF(ВидКоличества="упак",G179,IF(F179=0,G179,G179/F179))</f>
        <v>0</v>
      </c>
      <c r="L179" s="36">
        <v>2.2000000000000001E-3</v>
      </c>
      <c r="M179" s="29">
        <f t="shared" si="10"/>
        <v>0</v>
      </c>
      <c r="N179" s="28">
        <v>1.1140000000000001</v>
      </c>
      <c r="O179" s="29">
        <f t="shared" si="11"/>
        <v>0</v>
      </c>
      <c r="P179" s="39" t="s">
        <v>845</v>
      </c>
      <c r="Q179" s="39" t="s">
        <v>846</v>
      </c>
      <c r="R179" s="34">
        <v>0.2</v>
      </c>
    </row>
    <row r="180" spans="1:18" s="30" customFormat="1" ht="18.75" customHeight="1" x14ac:dyDescent="0.25">
      <c r="A180" s="38" t="s">
        <v>847</v>
      </c>
      <c r="B180" s="21" t="s">
        <v>848</v>
      </c>
      <c r="C180" s="22" t="s">
        <v>849</v>
      </c>
      <c r="D180" s="40" t="s">
        <v>40</v>
      </c>
      <c r="E180" s="21" t="s">
        <v>24</v>
      </c>
      <c r="F180" s="23">
        <v>5</v>
      </c>
      <c r="G180" s="33"/>
      <c r="H180" s="24">
        <f>J180*I180</f>
        <v>0</v>
      </c>
      <c r="I180" s="25">
        <v>139.37129999999999</v>
      </c>
      <c r="J180" s="26">
        <f>IF(ВидКоличества="упак",G180*F180,G180)</f>
        <v>0</v>
      </c>
      <c r="K180" s="27">
        <f>IF(ВидКоличества="упак",G180,IF(F180=0,G180,G180/F180))</f>
        <v>0</v>
      </c>
      <c r="L180" s="36">
        <v>1.1000000000000001E-3</v>
      </c>
      <c r="M180" s="29">
        <f t="shared" si="10"/>
        <v>0</v>
      </c>
      <c r="N180" s="28">
        <v>0.56799999999999995</v>
      </c>
      <c r="O180" s="29">
        <f t="shared" si="11"/>
        <v>0</v>
      </c>
      <c r="P180" s="39" t="s">
        <v>850</v>
      </c>
      <c r="Q180" s="39" t="s">
        <v>851</v>
      </c>
      <c r="R180" s="34">
        <v>0.2</v>
      </c>
    </row>
    <row r="181" spans="1:18" s="30" customFormat="1" ht="18.75" customHeight="1" x14ac:dyDescent="0.25">
      <c r="A181" s="38" t="s">
        <v>852</v>
      </c>
      <c r="B181" s="21" t="s">
        <v>853</v>
      </c>
      <c r="C181" s="22" t="s">
        <v>854</v>
      </c>
      <c r="D181" s="40" t="s">
        <v>40</v>
      </c>
      <c r="E181" s="21" t="s">
        <v>24</v>
      </c>
      <c r="F181" s="23">
        <v>5</v>
      </c>
      <c r="G181" s="33"/>
      <c r="H181" s="24">
        <f>J181*I181</f>
        <v>0</v>
      </c>
      <c r="I181" s="25">
        <v>100.7247</v>
      </c>
      <c r="J181" s="26">
        <f>IF(ВидКоличества="упак",G181*F181,G181)</f>
        <v>0</v>
      </c>
      <c r="K181" s="27">
        <f>IF(ВидКоличества="упак",G181,IF(F181=0,G181,G181/F181))</f>
        <v>0</v>
      </c>
      <c r="L181" s="36">
        <v>5.9999999999999995E-4</v>
      </c>
      <c r="M181" s="29">
        <f t="shared" si="10"/>
        <v>0</v>
      </c>
      <c r="N181" s="28">
        <v>0.28000000000000003</v>
      </c>
      <c r="O181" s="29">
        <f t="shared" si="11"/>
        <v>0</v>
      </c>
      <c r="P181" s="39" t="s">
        <v>855</v>
      </c>
      <c r="Q181" s="39" t="s">
        <v>856</v>
      </c>
      <c r="R181" s="34">
        <v>0.2</v>
      </c>
    </row>
    <row r="182" spans="1:18" s="30" customFormat="1" ht="18.75" customHeight="1" x14ac:dyDescent="0.25">
      <c r="A182" s="38" t="s">
        <v>857</v>
      </c>
      <c r="B182" s="21" t="s">
        <v>858</v>
      </c>
      <c r="C182" s="22" t="s">
        <v>859</v>
      </c>
      <c r="D182" s="40" t="s">
        <v>40</v>
      </c>
      <c r="E182" s="21" t="s">
        <v>24</v>
      </c>
      <c r="F182" s="23">
        <v>10</v>
      </c>
      <c r="G182" s="33"/>
      <c r="H182" s="24">
        <f>J182*I182</f>
        <v>0</v>
      </c>
      <c r="I182" s="25">
        <v>61.376999999999995</v>
      </c>
      <c r="J182" s="26">
        <f>IF(ВидКоличества="упак",G182*F182,G182)</f>
        <v>0</v>
      </c>
      <c r="K182" s="27">
        <f>IF(ВидКоличества="упак",G182,IF(F182=0,G182,G182/F182))</f>
        <v>0</v>
      </c>
      <c r="L182" s="36">
        <v>2.9999999999999997E-4</v>
      </c>
      <c r="M182" s="29">
        <f t="shared" si="10"/>
        <v>0</v>
      </c>
      <c r="N182" s="28">
        <v>0.22500000000000001</v>
      </c>
      <c r="O182" s="29">
        <f t="shared" si="11"/>
        <v>0</v>
      </c>
      <c r="P182" s="39" t="s">
        <v>860</v>
      </c>
      <c r="Q182" s="39" t="s">
        <v>861</v>
      </c>
      <c r="R182" s="34">
        <v>0.2</v>
      </c>
    </row>
    <row r="183" spans="1:18" s="30" customFormat="1" ht="18.75" customHeight="1" x14ac:dyDescent="0.25">
      <c r="A183" s="38" t="s">
        <v>862</v>
      </c>
      <c r="B183" s="21" t="s">
        <v>863</v>
      </c>
      <c r="C183" s="22" t="s">
        <v>864</v>
      </c>
      <c r="D183" s="40" t="s">
        <v>40</v>
      </c>
      <c r="E183" s="21" t="s">
        <v>24</v>
      </c>
      <c r="F183" s="23">
        <v>10</v>
      </c>
      <c r="G183" s="33"/>
      <c r="H183" s="24">
        <f>J183*I183</f>
        <v>0</v>
      </c>
      <c r="I183" s="25">
        <v>47.883899999999997</v>
      </c>
      <c r="J183" s="26">
        <f>IF(ВидКоличества="упак",G183*F183,G183)</f>
        <v>0</v>
      </c>
      <c r="K183" s="27">
        <f>IF(ВидКоличества="упак",G183,IF(F183=0,G183,G183/F183))</f>
        <v>0</v>
      </c>
      <c r="L183" s="36">
        <v>2.0000000000000001E-4</v>
      </c>
      <c r="M183" s="29">
        <f t="shared" si="10"/>
        <v>0</v>
      </c>
      <c r="N183" s="28">
        <v>0.16300000000000001</v>
      </c>
      <c r="O183" s="29">
        <f t="shared" si="11"/>
        <v>0</v>
      </c>
      <c r="P183" s="39" t="s">
        <v>865</v>
      </c>
      <c r="Q183" s="39" t="s">
        <v>866</v>
      </c>
      <c r="R183" s="34">
        <v>0.2</v>
      </c>
    </row>
    <row r="184" spans="1:18" s="30" customFormat="1" ht="18.75" customHeight="1" x14ac:dyDescent="0.25">
      <c r="A184" s="38" t="s">
        <v>867</v>
      </c>
      <c r="B184" s="21" t="s">
        <v>868</v>
      </c>
      <c r="C184" s="22" t="s">
        <v>869</v>
      </c>
      <c r="D184" s="40" t="s">
        <v>40</v>
      </c>
      <c r="E184" s="21" t="s">
        <v>24</v>
      </c>
      <c r="F184" s="23">
        <v>10</v>
      </c>
      <c r="G184" s="33"/>
      <c r="H184" s="24">
        <f>J184*I184</f>
        <v>0</v>
      </c>
      <c r="I184" s="25">
        <v>112.18829999999998</v>
      </c>
      <c r="J184" s="26">
        <f>IF(ВидКоличества="упак",G184*F184,G184)</f>
        <v>0</v>
      </c>
      <c r="K184" s="27">
        <f>IF(ВидКоличества="упак",G184,IF(F184=0,G184,G184/F184))</f>
        <v>0</v>
      </c>
      <c r="L184" s="36">
        <v>2.9999999999999997E-4</v>
      </c>
      <c r="M184" s="29">
        <f t="shared" si="10"/>
        <v>0</v>
      </c>
      <c r="N184" s="28">
        <v>0.30099999999999999</v>
      </c>
      <c r="O184" s="29">
        <f t="shared" si="11"/>
        <v>0</v>
      </c>
      <c r="P184" s="39" t="s">
        <v>870</v>
      </c>
      <c r="Q184" s="39" t="s">
        <v>871</v>
      </c>
      <c r="R184" s="34">
        <v>0.2</v>
      </c>
    </row>
    <row r="185" spans="1:18" s="30" customFormat="1" ht="18.75" customHeight="1" x14ac:dyDescent="0.25">
      <c r="A185" s="38" t="s">
        <v>872</v>
      </c>
      <c r="B185" s="21" t="s">
        <v>873</v>
      </c>
      <c r="C185" s="22" t="s">
        <v>874</v>
      </c>
      <c r="D185" s="40" t="s">
        <v>40</v>
      </c>
      <c r="E185" s="21" t="s">
        <v>24</v>
      </c>
      <c r="F185" s="23">
        <v>10</v>
      </c>
      <c r="G185" s="33"/>
      <c r="H185" s="24">
        <f>J185*I185</f>
        <v>0</v>
      </c>
      <c r="I185" s="25">
        <v>86.259899999999988</v>
      </c>
      <c r="J185" s="26">
        <f>IF(ВидКоличества="упак",G185*F185,G185)</f>
        <v>0</v>
      </c>
      <c r="K185" s="27">
        <f>IF(ВидКоличества="упак",G185,IF(F185=0,G185,G185/F185))</f>
        <v>0</v>
      </c>
      <c r="L185" s="36">
        <v>2.0000000000000001E-4</v>
      </c>
      <c r="M185" s="29">
        <f t="shared" si="10"/>
        <v>0</v>
      </c>
      <c r="N185" s="28">
        <v>0.25</v>
      </c>
      <c r="O185" s="29">
        <f t="shared" si="11"/>
        <v>0</v>
      </c>
      <c r="P185" s="39" t="s">
        <v>875</v>
      </c>
      <c r="Q185" s="39" t="s">
        <v>876</v>
      </c>
      <c r="R185" s="34">
        <v>0.2</v>
      </c>
    </row>
    <row r="186" spans="1:18" s="30" customFormat="1" ht="18.75" customHeight="1" x14ac:dyDescent="0.25">
      <c r="A186" s="38" t="s">
        <v>877</v>
      </c>
      <c r="B186" s="21" t="s">
        <v>878</v>
      </c>
      <c r="C186" s="22" t="s">
        <v>879</v>
      </c>
      <c r="D186" s="40" t="s">
        <v>40</v>
      </c>
      <c r="E186" s="21" t="s">
        <v>24</v>
      </c>
      <c r="F186" s="23">
        <v>10</v>
      </c>
      <c r="G186" s="33"/>
      <c r="H186" s="24">
        <f>J186*I186</f>
        <v>0</v>
      </c>
      <c r="I186" s="25">
        <v>61.376999999999995</v>
      </c>
      <c r="J186" s="26">
        <f>IF(ВидКоличества="упак",G186*F186,G186)</f>
        <v>0</v>
      </c>
      <c r="K186" s="27">
        <f>IF(ВидКоличества="упак",G186,IF(F186=0,G186,G186/F186))</f>
        <v>0</v>
      </c>
      <c r="L186" s="36">
        <v>2.9999999999999997E-4</v>
      </c>
      <c r="M186" s="29">
        <f t="shared" si="10"/>
        <v>0</v>
      </c>
      <c r="N186" s="28">
        <v>0.22500000000000001</v>
      </c>
      <c r="O186" s="29">
        <f t="shared" si="11"/>
        <v>0</v>
      </c>
      <c r="P186" s="39" t="s">
        <v>880</v>
      </c>
      <c r="Q186" s="39" t="s">
        <v>881</v>
      </c>
      <c r="R186" s="34">
        <v>0.2</v>
      </c>
    </row>
    <row r="187" spans="1:18" s="30" customFormat="1" ht="18.75" customHeight="1" x14ac:dyDescent="0.25">
      <c r="A187" s="38" t="s">
        <v>882</v>
      </c>
      <c r="B187" s="21" t="s">
        <v>883</v>
      </c>
      <c r="C187" s="22" t="s">
        <v>884</v>
      </c>
      <c r="D187" s="40" t="s">
        <v>40</v>
      </c>
      <c r="E187" s="21" t="s">
        <v>24</v>
      </c>
      <c r="F187" s="23">
        <v>10</v>
      </c>
      <c r="G187" s="33"/>
      <c r="H187" s="24">
        <f>J187*I187</f>
        <v>0</v>
      </c>
      <c r="I187" s="25">
        <v>47.883899999999997</v>
      </c>
      <c r="J187" s="26">
        <f>IF(ВидКоличества="упак",G187*F187,G187)</f>
        <v>0</v>
      </c>
      <c r="K187" s="27">
        <f>IF(ВидКоличества="упак",G187,IF(F187=0,G187,G187/F187))</f>
        <v>0</v>
      </c>
      <c r="L187" s="36">
        <v>2.0000000000000001E-4</v>
      </c>
      <c r="M187" s="29">
        <f t="shared" si="10"/>
        <v>0</v>
      </c>
      <c r="N187" s="28">
        <v>0.16300000000000001</v>
      </c>
      <c r="O187" s="29">
        <f t="shared" si="11"/>
        <v>0</v>
      </c>
      <c r="P187" s="39" t="s">
        <v>885</v>
      </c>
      <c r="Q187" s="39" t="s">
        <v>886</v>
      </c>
      <c r="R187" s="34">
        <v>0.2</v>
      </c>
    </row>
    <row r="188" spans="1:18" s="30" customFormat="1" ht="18.75" customHeight="1" x14ac:dyDescent="0.25">
      <c r="A188" s="38" t="s">
        <v>887</v>
      </c>
      <c r="B188" s="21" t="s">
        <v>888</v>
      </c>
      <c r="C188" s="22" t="s">
        <v>889</v>
      </c>
      <c r="D188" s="40" t="s">
        <v>40</v>
      </c>
      <c r="E188" s="21" t="s">
        <v>24</v>
      </c>
      <c r="F188" s="23">
        <v>10</v>
      </c>
      <c r="G188" s="33"/>
      <c r="H188" s="24">
        <f>J188*I188</f>
        <v>0</v>
      </c>
      <c r="I188" s="25">
        <v>109.1379</v>
      </c>
      <c r="J188" s="26">
        <f>IF(ВидКоличества="упак",G188*F188,G188)</f>
        <v>0</v>
      </c>
      <c r="K188" s="27">
        <f>IF(ВидКоличества="упак",G188,IF(F188=0,G188,G188/F188))</f>
        <v>0</v>
      </c>
      <c r="L188" s="36">
        <v>2.9999999999999997E-4</v>
      </c>
      <c r="M188" s="29">
        <f t="shared" si="10"/>
        <v>0</v>
      </c>
      <c r="N188" s="28">
        <v>0.25900000000000001</v>
      </c>
      <c r="O188" s="29">
        <f t="shared" si="11"/>
        <v>0</v>
      </c>
      <c r="P188" s="39" t="s">
        <v>890</v>
      </c>
      <c r="Q188" s="39" t="s">
        <v>891</v>
      </c>
      <c r="R188" s="34">
        <v>0.2</v>
      </c>
    </row>
    <row r="189" spans="1:18" s="30" customFormat="1" ht="18.75" customHeight="1" x14ac:dyDescent="0.25">
      <c r="A189" s="38" t="s">
        <v>892</v>
      </c>
      <c r="B189" s="21" t="s">
        <v>893</v>
      </c>
      <c r="C189" s="22" t="s">
        <v>894</v>
      </c>
      <c r="D189" s="40" t="s">
        <v>40</v>
      </c>
      <c r="E189" s="21" t="s">
        <v>24</v>
      </c>
      <c r="F189" s="23">
        <v>10</v>
      </c>
      <c r="G189" s="33"/>
      <c r="H189" s="24">
        <f>J189*I189</f>
        <v>0</v>
      </c>
      <c r="I189" s="25">
        <v>86.456700000000012</v>
      </c>
      <c r="J189" s="26">
        <f>IF(ВидКоличества="упак",G189*F189,G189)</f>
        <v>0</v>
      </c>
      <c r="K189" s="27">
        <f>IF(ВидКоличества="упак",G189,IF(F189=0,G189,G189/F189))</f>
        <v>0</v>
      </c>
      <c r="L189" s="36">
        <v>2.0000000000000001E-4</v>
      </c>
      <c r="M189" s="29">
        <f t="shared" si="10"/>
        <v>0</v>
      </c>
      <c r="N189" s="28">
        <v>0.182</v>
      </c>
      <c r="O189" s="29">
        <f t="shared" si="11"/>
        <v>0</v>
      </c>
      <c r="P189" s="39" t="s">
        <v>895</v>
      </c>
      <c r="Q189" s="39" t="s">
        <v>896</v>
      </c>
      <c r="R189" s="34">
        <v>0.2</v>
      </c>
    </row>
    <row r="190" spans="1:18" ht="17.25" customHeight="1" x14ac:dyDescent="0.25">
      <c r="A190" s="38" t="s">
        <v>897</v>
      </c>
      <c r="B190" s="17"/>
      <c r="C190" s="18" t="s">
        <v>898</v>
      </c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9"/>
      <c r="P190" s="18"/>
      <c r="Q190" s="18"/>
      <c r="R190" s="18"/>
    </row>
    <row r="191" spans="1:18" s="30" customFormat="1" ht="18.75" customHeight="1" x14ac:dyDescent="0.25">
      <c r="A191" s="38" t="s">
        <v>899</v>
      </c>
      <c r="B191" s="21" t="s">
        <v>900</v>
      </c>
      <c r="C191" s="22" t="s">
        <v>901</v>
      </c>
      <c r="D191" s="40" t="s">
        <v>40</v>
      </c>
      <c r="E191" s="21" t="s">
        <v>24</v>
      </c>
      <c r="F191" s="23">
        <v>10</v>
      </c>
      <c r="G191" s="33"/>
      <c r="H191" s="24">
        <f>J191*I191</f>
        <v>0</v>
      </c>
      <c r="I191" s="25">
        <v>289.81259999999997</v>
      </c>
      <c r="J191" s="26">
        <f>IF(ВидКоличества="упак",G191*F191,G191)</f>
        <v>0</v>
      </c>
      <c r="K191" s="27">
        <f>IF(ВидКоличества="упак",G191,IF(F191=0,G191,G191/F191))</f>
        <v>0</v>
      </c>
      <c r="L191" s="36">
        <v>5.0000000000000001E-4</v>
      </c>
      <c r="M191" s="29">
        <f t="shared" ref="M191:M204" si="12">L191*J191</f>
        <v>0</v>
      </c>
      <c r="N191" s="28">
        <v>0.4</v>
      </c>
      <c r="O191" s="29">
        <f t="shared" ref="O191:O204" si="13">J191*N191</f>
        <v>0</v>
      </c>
      <c r="P191" s="39" t="s">
        <v>902</v>
      </c>
      <c r="Q191" s="39" t="s">
        <v>903</v>
      </c>
      <c r="R191" s="34">
        <v>0.1</v>
      </c>
    </row>
    <row r="192" spans="1:18" s="30" customFormat="1" ht="18.75" customHeight="1" x14ac:dyDescent="0.25">
      <c r="A192" s="38" t="s">
        <v>904</v>
      </c>
      <c r="B192" s="21" t="s">
        <v>905</v>
      </c>
      <c r="C192" s="22" t="s">
        <v>906</v>
      </c>
      <c r="D192" s="40" t="s">
        <v>40</v>
      </c>
      <c r="E192" s="21" t="s">
        <v>24</v>
      </c>
      <c r="F192" s="23">
        <v>10</v>
      </c>
      <c r="G192" s="33"/>
      <c r="H192" s="24">
        <f>J192*I192</f>
        <v>0</v>
      </c>
      <c r="I192" s="25">
        <v>152.79059999999998</v>
      </c>
      <c r="J192" s="26">
        <f>IF(ВидКоличества="упак",G192*F192,G192)</f>
        <v>0</v>
      </c>
      <c r="K192" s="27">
        <f>IF(ВидКоличества="упак",G192,IF(F192=0,G192,G192/F192))</f>
        <v>0</v>
      </c>
      <c r="L192" s="36">
        <v>2.0000000000000001E-4</v>
      </c>
      <c r="M192" s="29">
        <f t="shared" si="12"/>
        <v>0</v>
      </c>
      <c r="N192" s="28">
        <v>0.21</v>
      </c>
      <c r="O192" s="29">
        <f t="shared" si="13"/>
        <v>0</v>
      </c>
      <c r="P192" s="39" t="s">
        <v>907</v>
      </c>
      <c r="Q192" s="39" t="s">
        <v>908</v>
      </c>
      <c r="R192" s="34">
        <v>0.1</v>
      </c>
    </row>
    <row r="193" spans="1:18" s="30" customFormat="1" ht="18.75" customHeight="1" x14ac:dyDescent="0.25">
      <c r="A193" s="38" t="s">
        <v>909</v>
      </c>
      <c r="B193" s="21" t="s">
        <v>910</v>
      </c>
      <c r="C193" s="22" t="s">
        <v>911</v>
      </c>
      <c r="D193" s="40" t="s">
        <v>40</v>
      </c>
      <c r="E193" s="21" t="s">
        <v>24</v>
      </c>
      <c r="F193" s="23">
        <v>10</v>
      </c>
      <c r="G193" s="33"/>
      <c r="H193" s="24">
        <f>J193*I193</f>
        <v>0</v>
      </c>
      <c r="I193" s="25">
        <v>80.491199999999992</v>
      </c>
      <c r="J193" s="26">
        <f>IF(ВидКоличества="упак",G193*F193,G193)</f>
        <v>0</v>
      </c>
      <c r="K193" s="27">
        <f>IF(ВидКоличества="упак",G193,IF(F193=0,G193,G193/F193))</f>
        <v>0</v>
      </c>
      <c r="L193" s="36">
        <v>1.2400000000000001E-4</v>
      </c>
      <c r="M193" s="29">
        <f t="shared" si="12"/>
        <v>0</v>
      </c>
      <c r="N193" s="28">
        <v>9.7000000000000003E-2</v>
      </c>
      <c r="O193" s="29">
        <f t="shared" si="13"/>
        <v>0</v>
      </c>
      <c r="P193" s="39" t="s">
        <v>912</v>
      </c>
      <c r="Q193" s="39" t="s">
        <v>913</v>
      </c>
      <c r="R193" s="34">
        <v>0.1</v>
      </c>
    </row>
    <row r="194" spans="1:18" s="30" customFormat="1" ht="18.75" customHeight="1" x14ac:dyDescent="0.25">
      <c r="A194" s="38" t="s">
        <v>914</v>
      </c>
      <c r="B194" s="21" t="s">
        <v>915</v>
      </c>
      <c r="C194" s="22" t="s">
        <v>916</v>
      </c>
      <c r="D194" s="40" t="s">
        <v>40</v>
      </c>
      <c r="E194" s="21" t="s">
        <v>24</v>
      </c>
      <c r="F194" s="23">
        <v>40</v>
      </c>
      <c r="G194" s="33"/>
      <c r="H194" s="24">
        <f>J194*I194</f>
        <v>0</v>
      </c>
      <c r="I194" s="25">
        <v>52.926900000000003</v>
      </c>
      <c r="J194" s="26">
        <f>IF(ВидКоличества="упак",G194*F194,G194)</f>
        <v>0</v>
      </c>
      <c r="K194" s="27">
        <f>IF(ВидКоличества="упак",G194,IF(F194=0,G194,G194/F194))</f>
        <v>0</v>
      </c>
      <c r="L194" s="36">
        <v>1E-4</v>
      </c>
      <c r="M194" s="29">
        <f t="shared" si="12"/>
        <v>0</v>
      </c>
      <c r="N194" s="28">
        <v>7.4999999999999997E-2</v>
      </c>
      <c r="O194" s="29">
        <f t="shared" si="13"/>
        <v>0</v>
      </c>
      <c r="P194" s="39" t="s">
        <v>917</v>
      </c>
      <c r="Q194" s="39" t="s">
        <v>918</v>
      </c>
      <c r="R194" s="34">
        <v>0.1</v>
      </c>
    </row>
    <row r="195" spans="1:18" s="30" customFormat="1" ht="18.75" customHeight="1" x14ac:dyDescent="0.25">
      <c r="A195" s="38" t="s">
        <v>919</v>
      </c>
      <c r="B195" s="21" t="s">
        <v>920</v>
      </c>
      <c r="C195" s="22" t="s">
        <v>921</v>
      </c>
      <c r="D195" s="40" t="s">
        <v>40</v>
      </c>
      <c r="E195" s="21" t="s">
        <v>24</v>
      </c>
      <c r="F195" s="23">
        <v>40</v>
      </c>
      <c r="G195" s="33"/>
      <c r="H195" s="24">
        <f>J195*I195</f>
        <v>0</v>
      </c>
      <c r="I195" s="25">
        <v>65.374499999999998</v>
      </c>
      <c r="J195" s="26">
        <f>IF(ВидКоличества="упак",G195*F195,G195)</f>
        <v>0</v>
      </c>
      <c r="K195" s="27">
        <f>IF(ВидКоличества="упак",G195,IF(F195=0,G195,G195/F195))</f>
        <v>0</v>
      </c>
      <c r="L195" s="36">
        <v>2.9999999999999997E-4</v>
      </c>
      <c r="M195" s="29">
        <f t="shared" si="12"/>
        <v>0</v>
      </c>
      <c r="N195" s="28">
        <v>0.09</v>
      </c>
      <c r="O195" s="29">
        <f t="shared" si="13"/>
        <v>0</v>
      </c>
      <c r="P195" s="39" t="s">
        <v>922</v>
      </c>
      <c r="Q195" s="39" t="s">
        <v>923</v>
      </c>
      <c r="R195" s="34">
        <v>0.1</v>
      </c>
    </row>
    <row r="196" spans="1:18" s="30" customFormat="1" ht="18.75" customHeight="1" x14ac:dyDescent="0.25">
      <c r="A196" s="38" t="s">
        <v>924</v>
      </c>
      <c r="B196" s="21" t="s">
        <v>925</v>
      </c>
      <c r="C196" s="22" t="s">
        <v>926</v>
      </c>
      <c r="D196" s="40" t="s">
        <v>40</v>
      </c>
      <c r="E196" s="21" t="s">
        <v>24</v>
      </c>
      <c r="F196" s="23">
        <v>30</v>
      </c>
      <c r="G196" s="33"/>
      <c r="H196" s="24">
        <f>J196*I196</f>
        <v>0</v>
      </c>
      <c r="I196" s="25">
        <v>108.5106</v>
      </c>
      <c r="J196" s="26">
        <f>IF(ВидКоличества="упак",G196*F196,G196)</f>
        <v>0</v>
      </c>
      <c r="K196" s="27">
        <f>IF(ВидКоличества="упак",G196,IF(F196=0,G196,G196/F196))</f>
        <v>0</v>
      </c>
      <c r="L196" s="36">
        <v>2.0000000000000001E-4</v>
      </c>
      <c r="M196" s="29">
        <f t="shared" si="12"/>
        <v>0</v>
      </c>
      <c r="N196" s="28">
        <v>0.16</v>
      </c>
      <c r="O196" s="29">
        <f t="shared" si="13"/>
        <v>0</v>
      </c>
      <c r="P196" s="39" t="s">
        <v>927</v>
      </c>
      <c r="Q196" s="39" t="s">
        <v>928</v>
      </c>
      <c r="R196" s="34">
        <v>0.1</v>
      </c>
    </row>
    <row r="197" spans="1:18" s="30" customFormat="1" ht="18.75" customHeight="1" x14ac:dyDescent="0.25">
      <c r="A197" s="38" t="s">
        <v>929</v>
      </c>
      <c r="B197" s="21" t="s">
        <v>930</v>
      </c>
      <c r="C197" s="22" t="s">
        <v>931</v>
      </c>
      <c r="D197" s="40" t="s">
        <v>40</v>
      </c>
      <c r="E197" s="21" t="s">
        <v>24</v>
      </c>
      <c r="F197" s="23">
        <v>40</v>
      </c>
      <c r="G197" s="33"/>
      <c r="H197" s="24">
        <f>J197*I197</f>
        <v>0</v>
      </c>
      <c r="I197" s="25">
        <v>52.693200000000004</v>
      </c>
      <c r="J197" s="26">
        <f>IF(ВидКоличества="упак",G197*F197,G197)</f>
        <v>0</v>
      </c>
      <c r="K197" s="27">
        <f>IF(ВидКоличества="упак",G197,IF(F197=0,G197,G197/F197))</f>
        <v>0</v>
      </c>
      <c r="L197" s="36">
        <v>1E-4</v>
      </c>
      <c r="M197" s="29">
        <f t="shared" si="12"/>
        <v>0</v>
      </c>
      <c r="N197" s="28">
        <v>0.08</v>
      </c>
      <c r="O197" s="29">
        <f t="shared" si="13"/>
        <v>0</v>
      </c>
      <c r="P197" s="39" t="s">
        <v>932</v>
      </c>
      <c r="Q197" s="39" t="s">
        <v>933</v>
      </c>
      <c r="R197" s="34">
        <v>0.1</v>
      </c>
    </row>
    <row r="198" spans="1:18" s="30" customFormat="1" ht="18.75" customHeight="1" x14ac:dyDescent="0.25">
      <c r="A198" s="38" t="s">
        <v>934</v>
      </c>
      <c r="B198" s="21" t="s">
        <v>935</v>
      </c>
      <c r="C198" s="22" t="s">
        <v>936</v>
      </c>
      <c r="D198" s="40" t="s">
        <v>40</v>
      </c>
      <c r="E198" s="21" t="s">
        <v>24</v>
      </c>
      <c r="F198" s="23">
        <v>40</v>
      </c>
      <c r="G198" s="33"/>
      <c r="H198" s="24">
        <f>J198*I198</f>
        <v>0</v>
      </c>
      <c r="I198" s="25">
        <v>25.817699999999999</v>
      </c>
      <c r="J198" s="26">
        <f>IF(ВидКоличества="упак",G198*F198,G198)</f>
        <v>0</v>
      </c>
      <c r="K198" s="27">
        <f>IF(ВидКоличества="упак",G198,IF(F198=0,G198,G198/F198))</f>
        <v>0</v>
      </c>
      <c r="L198" s="36">
        <v>1E-4</v>
      </c>
      <c r="M198" s="29">
        <f t="shared" si="12"/>
        <v>0</v>
      </c>
      <c r="N198" s="28">
        <v>2.8000000000000001E-2</v>
      </c>
      <c r="O198" s="29">
        <f t="shared" si="13"/>
        <v>0</v>
      </c>
      <c r="P198" s="39" t="s">
        <v>937</v>
      </c>
      <c r="Q198" s="39" t="s">
        <v>938</v>
      </c>
      <c r="R198" s="34">
        <v>0.1</v>
      </c>
    </row>
    <row r="199" spans="1:18" s="30" customFormat="1" ht="18.75" customHeight="1" x14ac:dyDescent="0.25">
      <c r="A199" s="38" t="s">
        <v>939</v>
      </c>
      <c r="B199" s="21" t="s">
        <v>940</v>
      </c>
      <c r="C199" s="22" t="s">
        <v>941</v>
      </c>
      <c r="D199" s="40" t="s">
        <v>40</v>
      </c>
      <c r="E199" s="21" t="s">
        <v>24</v>
      </c>
      <c r="F199" s="23">
        <v>10</v>
      </c>
      <c r="G199" s="33"/>
      <c r="H199" s="24">
        <f>J199*I199</f>
        <v>0</v>
      </c>
      <c r="I199" s="25">
        <v>371.05410000000001</v>
      </c>
      <c r="J199" s="26">
        <f>IF(ВидКоличества="упак",G199*F199,G199)</f>
        <v>0</v>
      </c>
      <c r="K199" s="27">
        <f>IF(ВидКоличества="упак",G199,IF(F199=0,G199,G199/F199))</f>
        <v>0</v>
      </c>
      <c r="L199" s="36">
        <v>8.0000000000000004E-4</v>
      </c>
      <c r="M199" s="29">
        <f t="shared" si="12"/>
        <v>0</v>
      </c>
      <c r="N199" s="28">
        <v>0.70399999999999996</v>
      </c>
      <c r="O199" s="29">
        <f t="shared" si="13"/>
        <v>0</v>
      </c>
      <c r="P199" s="39" t="s">
        <v>942</v>
      </c>
      <c r="Q199" s="39" t="s">
        <v>943</v>
      </c>
      <c r="R199" s="34">
        <v>0.1</v>
      </c>
    </row>
    <row r="200" spans="1:18" s="30" customFormat="1" ht="18.75" customHeight="1" x14ac:dyDescent="0.25">
      <c r="A200" s="38" t="s">
        <v>944</v>
      </c>
      <c r="B200" s="21" t="s">
        <v>945</v>
      </c>
      <c r="C200" s="22" t="s">
        <v>946</v>
      </c>
      <c r="D200" s="40" t="s">
        <v>40</v>
      </c>
      <c r="E200" s="21" t="s">
        <v>24</v>
      </c>
      <c r="F200" s="23">
        <v>20</v>
      </c>
      <c r="G200" s="33"/>
      <c r="H200" s="24">
        <f>J200*I200</f>
        <v>0</v>
      </c>
      <c r="I200" s="25">
        <v>177.69809999999998</v>
      </c>
      <c r="J200" s="26">
        <f>IF(ВидКоличества="упак",G200*F200,G200)</f>
        <v>0</v>
      </c>
      <c r="K200" s="27">
        <f>IF(ВидКоличества="упак",G200,IF(F200=0,G200,G200/F200))</f>
        <v>0</v>
      </c>
      <c r="L200" s="36">
        <v>4.0000000000000002E-4</v>
      </c>
      <c r="M200" s="29">
        <f t="shared" si="12"/>
        <v>0</v>
      </c>
      <c r="N200" s="28">
        <v>0.30199999999999999</v>
      </c>
      <c r="O200" s="29">
        <f t="shared" si="13"/>
        <v>0</v>
      </c>
      <c r="P200" s="39" t="s">
        <v>947</v>
      </c>
      <c r="Q200" s="39" t="s">
        <v>948</v>
      </c>
      <c r="R200" s="34">
        <v>0.1</v>
      </c>
    </row>
    <row r="201" spans="1:18" s="30" customFormat="1" ht="18.75" customHeight="1" x14ac:dyDescent="0.25">
      <c r="A201" s="38" t="s">
        <v>949</v>
      </c>
      <c r="B201" s="21" t="s">
        <v>950</v>
      </c>
      <c r="C201" s="22" t="s">
        <v>951</v>
      </c>
      <c r="D201" s="40" t="s">
        <v>40</v>
      </c>
      <c r="E201" s="21" t="s">
        <v>24</v>
      </c>
      <c r="F201" s="23">
        <v>20</v>
      </c>
      <c r="G201" s="33"/>
      <c r="H201" s="24">
        <f>J201*I201</f>
        <v>0</v>
      </c>
      <c r="I201" s="25">
        <v>95.337299999999999</v>
      </c>
      <c r="J201" s="26">
        <f>IF(ВидКоличества="упак",G201*F201,G201)</f>
        <v>0</v>
      </c>
      <c r="K201" s="27">
        <f>IF(ВидКоличества="упак",G201,IF(F201=0,G201,G201/F201))</f>
        <v>0</v>
      </c>
      <c r="L201" s="36">
        <v>2.0000000000000001E-4</v>
      </c>
      <c r="M201" s="29">
        <f t="shared" si="12"/>
        <v>0</v>
      </c>
      <c r="N201" s="28">
        <v>0.16</v>
      </c>
      <c r="O201" s="29">
        <f t="shared" si="13"/>
        <v>0</v>
      </c>
      <c r="P201" s="39" t="s">
        <v>952</v>
      </c>
      <c r="Q201" s="39" t="s">
        <v>953</v>
      </c>
      <c r="R201" s="34">
        <v>0.1</v>
      </c>
    </row>
    <row r="202" spans="1:18" s="30" customFormat="1" ht="18.75" customHeight="1" x14ac:dyDescent="0.25">
      <c r="A202" s="38" t="s">
        <v>954</v>
      </c>
      <c r="B202" s="21" t="s">
        <v>955</v>
      </c>
      <c r="C202" s="22" t="s">
        <v>956</v>
      </c>
      <c r="D202" s="40" t="s">
        <v>40</v>
      </c>
      <c r="E202" s="21" t="s">
        <v>24</v>
      </c>
      <c r="F202" s="23">
        <v>3</v>
      </c>
      <c r="G202" s="33"/>
      <c r="H202" s="24">
        <f>J202*I202</f>
        <v>0</v>
      </c>
      <c r="I202" s="25">
        <v>640.7808</v>
      </c>
      <c r="J202" s="26">
        <f>IF(ВидКоличества="упак",G202*F202,G202)</f>
        <v>0</v>
      </c>
      <c r="K202" s="27">
        <f>IF(ВидКоличества="упак",G202,IF(F202=0,G202,G202/F202))</f>
        <v>0</v>
      </c>
      <c r="L202" s="36">
        <v>1.1230000000000001E-3</v>
      </c>
      <c r="M202" s="29">
        <f t="shared" si="12"/>
        <v>0</v>
      </c>
      <c r="N202" s="28">
        <v>0.27</v>
      </c>
      <c r="O202" s="29">
        <f t="shared" si="13"/>
        <v>0</v>
      </c>
      <c r="P202" s="39" t="s">
        <v>957</v>
      </c>
      <c r="Q202" s="39" t="s">
        <v>958</v>
      </c>
      <c r="R202" s="34">
        <v>0.1</v>
      </c>
    </row>
    <row r="203" spans="1:18" s="30" customFormat="1" ht="18.75" customHeight="1" x14ac:dyDescent="0.25">
      <c r="A203" s="38" t="s">
        <v>959</v>
      </c>
      <c r="B203" s="21" t="s">
        <v>960</v>
      </c>
      <c r="C203" s="22" t="s">
        <v>961</v>
      </c>
      <c r="D203" s="40" t="s">
        <v>40</v>
      </c>
      <c r="E203" s="21" t="s">
        <v>24</v>
      </c>
      <c r="F203" s="23">
        <v>5</v>
      </c>
      <c r="G203" s="33"/>
      <c r="H203" s="24">
        <f>J203*I203</f>
        <v>0</v>
      </c>
      <c r="I203" s="25">
        <v>296.76210000000003</v>
      </c>
      <c r="J203" s="26">
        <f>IF(ВидКоличества="упак",G203*F203,G203)</f>
        <v>0</v>
      </c>
      <c r="K203" s="27">
        <f>IF(ВидКоличества="упак",G203,IF(F203=0,G203,G203/F203))</f>
        <v>0</v>
      </c>
      <c r="L203" s="36">
        <v>5.9999999999999995E-4</v>
      </c>
      <c r="M203" s="29">
        <f t="shared" si="12"/>
        <v>0</v>
      </c>
      <c r="N203" s="28">
        <v>0.4</v>
      </c>
      <c r="O203" s="29">
        <f t="shared" si="13"/>
        <v>0</v>
      </c>
      <c r="P203" s="39" t="s">
        <v>962</v>
      </c>
      <c r="Q203" s="39" t="s">
        <v>963</v>
      </c>
      <c r="R203" s="34">
        <v>0.1</v>
      </c>
    </row>
    <row r="204" spans="1:18" s="30" customFormat="1" ht="18.75" customHeight="1" x14ac:dyDescent="0.25">
      <c r="A204" s="38" t="s">
        <v>964</v>
      </c>
      <c r="B204" s="21" t="s">
        <v>965</v>
      </c>
      <c r="C204" s="22" t="s">
        <v>966</v>
      </c>
      <c r="D204" s="40" t="s">
        <v>40</v>
      </c>
      <c r="E204" s="21" t="s">
        <v>24</v>
      </c>
      <c r="F204" s="23">
        <v>20</v>
      </c>
      <c r="G204" s="33"/>
      <c r="H204" s="24">
        <f>J204*I204</f>
        <v>0</v>
      </c>
      <c r="I204" s="25">
        <v>165.7302</v>
      </c>
      <c r="J204" s="26">
        <f>IF(ВидКоличества="упак",G204*F204,G204)</f>
        <v>0</v>
      </c>
      <c r="K204" s="27">
        <f>IF(ВидКоличества="упак",G204,IF(F204=0,G204,G204/F204))</f>
        <v>0</v>
      </c>
      <c r="L204" s="36">
        <v>0</v>
      </c>
      <c r="M204" s="29">
        <f t="shared" si="12"/>
        <v>0</v>
      </c>
      <c r="N204" s="28">
        <v>0.2</v>
      </c>
      <c r="O204" s="29">
        <f t="shared" si="13"/>
        <v>0</v>
      </c>
      <c r="P204" s="39" t="s">
        <v>967</v>
      </c>
      <c r="Q204" s="39" t="s">
        <v>968</v>
      </c>
      <c r="R204" s="34">
        <v>0.1</v>
      </c>
    </row>
    <row r="205" spans="1:18" ht="17.25" customHeight="1" x14ac:dyDescent="0.25">
      <c r="A205" s="38" t="s">
        <v>969</v>
      </c>
      <c r="B205" s="17"/>
      <c r="C205" s="18" t="s">
        <v>970</v>
      </c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9"/>
      <c r="P205" s="18"/>
      <c r="Q205" s="18"/>
      <c r="R205" s="18"/>
    </row>
    <row r="206" spans="1:18" s="30" customFormat="1" ht="18.75" customHeight="1" x14ac:dyDescent="0.25">
      <c r="A206" s="38" t="s">
        <v>971</v>
      </c>
      <c r="B206" s="21" t="s">
        <v>972</v>
      </c>
      <c r="C206" s="22" t="s">
        <v>973</v>
      </c>
      <c r="D206" s="40" t="s">
        <v>40</v>
      </c>
      <c r="E206" s="21" t="s">
        <v>24</v>
      </c>
      <c r="F206" s="23">
        <v>42</v>
      </c>
      <c r="G206" s="33"/>
      <c r="H206" s="24">
        <f>J206*I206</f>
        <v>0</v>
      </c>
      <c r="I206" s="25">
        <v>50.9589</v>
      </c>
      <c r="J206" s="26">
        <f>IF(ВидКоличества="упак",G206*F206,G206)</f>
        <v>0</v>
      </c>
      <c r="K206" s="27">
        <f>IF(ВидКоличества="упак",G206,IF(F206=0,G206,G206/F206))</f>
        <v>0</v>
      </c>
      <c r="L206" s="36">
        <v>4.0000000000000002E-4</v>
      </c>
      <c r="M206" s="29">
        <f>L206*J206</f>
        <v>0</v>
      </c>
      <c r="N206" s="28">
        <v>0.24299999999999999</v>
      </c>
      <c r="O206" s="29">
        <f>J206*N206</f>
        <v>0</v>
      </c>
      <c r="P206" s="39" t="s">
        <v>974</v>
      </c>
      <c r="Q206" s="39" t="s">
        <v>975</v>
      </c>
      <c r="R206" s="34">
        <v>0.2</v>
      </c>
    </row>
    <row r="207" spans="1:18" s="30" customFormat="1" ht="18.75" customHeight="1" x14ac:dyDescent="0.25">
      <c r="A207" s="38" t="s">
        <v>976</v>
      </c>
      <c r="B207" s="21" t="s">
        <v>977</v>
      </c>
      <c r="C207" s="22" t="s">
        <v>978</v>
      </c>
      <c r="D207" s="40" t="s">
        <v>40</v>
      </c>
      <c r="E207" s="21" t="s">
        <v>24</v>
      </c>
      <c r="F207" s="23">
        <v>24</v>
      </c>
      <c r="G207" s="33"/>
      <c r="H207" s="24">
        <f>J207*I207</f>
        <v>0</v>
      </c>
      <c r="I207" s="25">
        <v>88.301700000000011</v>
      </c>
      <c r="J207" s="26">
        <f>IF(ВидКоличества="упак",G207*F207,G207)</f>
        <v>0</v>
      </c>
      <c r="K207" s="27">
        <f>IF(ВидКоличества="упак",G207,IF(F207=0,G207,G207/F207))</f>
        <v>0</v>
      </c>
      <c r="L207" s="36">
        <v>6.9999999999999999E-4</v>
      </c>
      <c r="M207" s="29">
        <f>L207*J207</f>
        <v>0</v>
      </c>
      <c r="N207" s="28">
        <v>0.48599999999999999</v>
      </c>
      <c r="O207" s="29">
        <f>J207*N207</f>
        <v>0</v>
      </c>
      <c r="P207" s="39" t="s">
        <v>979</v>
      </c>
      <c r="Q207" s="39" t="s">
        <v>980</v>
      </c>
      <c r="R207" s="34">
        <v>0.2</v>
      </c>
    </row>
    <row r="208" spans="1:18" s="30" customFormat="1" ht="18.75" customHeight="1" x14ac:dyDescent="0.25">
      <c r="A208" s="38" t="s">
        <v>981</v>
      </c>
      <c r="B208" s="21" t="s">
        <v>982</v>
      </c>
      <c r="C208" s="22" t="s">
        <v>983</v>
      </c>
      <c r="D208" s="40" t="s">
        <v>40</v>
      </c>
      <c r="E208" s="21" t="s">
        <v>24</v>
      </c>
      <c r="F208" s="23">
        <v>36</v>
      </c>
      <c r="G208" s="33"/>
      <c r="H208" s="24">
        <f>J208*I208</f>
        <v>0</v>
      </c>
      <c r="I208" s="25">
        <v>138.19049999999999</v>
      </c>
      <c r="J208" s="26">
        <f>IF(ВидКоличества="упак",G208*F208,G208)</f>
        <v>0</v>
      </c>
      <c r="K208" s="27">
        <f>IF(ВидКоличества="упак",G208,IF(F208=0,G208,G208/F208))</f>
        <v>0</v>
      </c>
      <c r="L208" s="36"/>
      <c r="M208" s="29">
        <f>L208*J208</f>
        <v>0</v>
      </c>
      <c r="N208" s="28"/>
      <c r="O208" s="29">
        <f>J208*N208</f>
        <v>0</v>
      </c>
      <c r="P208" s="39" t="s">
        <v>984</v>
      </c>
      <c r="Q208" s="39" t="s">
        <v>985</v>
      </c>
      <c r="R208" s="34">
        <v>0.2</v>
      </c>
    </row>
    <row r="209" spans="1:18" ht="17.25" customHeight="1" x14ac:dyDescent="0.25">
      <c r="A209" s="38" t="s">
        <v>986</v>
      </c>
      <c r="B209" s="17"/>
      <c r="C209" s="18" t="s">
        <v>987</v>
      </c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9"/>
      <c r="P209" s="18"/>
      <c r="Q209" s="18"/>
      <c r="R209" s="18"/>
    </row>
    <row r="210" spans="1:18" s="30" customFormat="1" ht="18.75" customHeight="1" x14ac:dyDescent="0.25">
      <c r="A210" s="38" t="s">
        <v>988</v>
      </c>
      <c r="B210" s="21" t="s">
        <v>989</v>
      </c>
      <c r="C210" s="22" t="s">
        <v>990</v>
      </c>
      <c r="D210" s="40" t="s">
        <v>40</v>
      </c>
      <c r="E210" s="21" t="s">
        <v>24</v>
      </c>
      <c r="F210" s="23">
        <v>20</v>
      </c>
      <c r="G210" s="33"/>
      <c r="H210" s="24">
        <f>J210*I210</f>
        <v>0</v>
      </c>
      <c r="I210" s="25">
        <v>55.386899999999997</v>
      </c>
      <c r="J210" s="26">
        <f>IF(ВидКоличества="упак",G210*F210,G210)</f>
        <v>0</v>
      </c>
      <c r="K210" s="27">
        <f>IF(ВидКоличества="упак",G210,IF(F210=0,G210,G210/F210))</f>
        <v>0</v>
      </c>
      <c r="L210" s="36">
        <v>2.9999999999999997E-4</v>
      </c>
      <c r="M210" s="29">
        <f>L210*J210</f>
        <v>0</v>
      </c>
      <c r="N210" s="28">
        <v>0.36499999999999999</v>
      </c>
      <c r="O210" s="29">
        <f>J210*N210</f>
        <v>0</v>
      </c>
      <c r="P210" s="39" t="s">
        <v>991</v>
      </c>
      <c r="Q210" s="39" t="s">
        <v>992</v>
      </c>
      <c r="R210" s="34">
        <v>0.2</v>
      </c>
    </row>
    <row r="211" spans="1:18" s="30" customFormat="1" ht="18.75" customHeight="1" x14ac:dyDescent="0.25">
      <c r="A211" s="38" t="s">
        <v>993</v>
      </c>
      <c r="B211" s="21" t="s">
        <v>994</v>
      </c>
      <c r="C211" s="22" t="s">
        <v>995</v>
      </c>
      <c r="D211" s="40" t="s">
        <v>40</v>
      </c>
      <c r="E211" s="21" t="s">
        <v>24</v>
      </c>
      <c r="F211" s="23">
        <v>20</v>
      </c>
      <c r="G211" s="33"/>
      <c r="H211" s="24">
        <f>J211*I211</f>
        <v>0</v>
      </c>
      <c r="I211" s="25">
        <v>55.386899999999997</v>
      </c>
      <c r="J211" s="26">
        <f>IF(ВидКоличества="упак",G211*F211,G211)</f>
        <v>0</v>
      </c>
      <c r="K211" s="27">
        <f>IF(ВидКоличества="упак",G211,IF(F211=0,G211,G211/F211))</f>
        <v>0</v>
      </c>
      <c r="L211" s="36">
        <v>2.9999999999999997E-4</v>
      </c>
      <c r="M211" s="29">
        <f>L211*J211</f>
        <v>0</v>
      </c>
      <c r="N211" s="28">
        <v>0.36499999999999999</v>
      </c>
      <c r="O211" s="29">
        <f>J211*N211</f>
        <v>0</v>
      </c>
      <c r="P211" s="39" t="s">
        <v>996</v>
      </c>
      <c r="Q211" s="39" t="s">
        <v>997</v>
      </c>
      <c r="R211" s="34">
        <v>0.2</v>
      </c>
    </row>
    <row r="212" spans="1:18" s="30" customFormat="1" ht="18.75" customHeight="1" x14ac:dyDescent="0.25">
      <c r="A212" s="38" t="s">
        <v>998</v>
      </c>
      <c r="B212" s="21" t="s">
        <v>999</v>
      </c>
      <c r="C212" s="22" t="s">
        <v>1000</v>
      </c>
      <c r="D212" s="40" t="s">
        <v>40</v>
      </c>
      <c r="E212" s="21" t="s">
        <v>24</v>
      </c>
      <c r="F212" s="23">
        <v>50</v>
      </c>
      <c r="G212" s="33"/>
      <c r="H212" s="24">
        <f>J212*I212</f>
        <v>0</v>
      </c>
      <c r="I212" s="25">
        <v>27.3429</v>
      </c>
      <c r="J212" s="26">
        <f>IF(ВидКоличества="упак",G212*F212,G212)</f>
        <v>0</v>
      </c>
      <c r="K212" s="27">
        <f>IF(ВидКоличества="упак",G212,IF(F212=0,G212,G212/F212))</f>
        <v>0</v>
      </c>
      <c r="L212" s="36">
        <v>2.0000000000000001E-4</v>
      </c>
      <c r="M212" s="29">
        <f>L212*J212</f>
        <v>0</v>
      </c>
      <c r="N212" s="28">
        <v>0.14499999999999999</v>
      </c>
      <c r="O212" s="29">
        <f>J212*N212</f>
        <v>0</v>
      </c>
      <c r="P212" s="39" t="s">
        <v>1001</v>
      </c>
      <c r="Q212" s="39" t="s">
        <v>1002</v>
      </c>
      <c r="R212" s="34">
        <v>0.2</v>
      </c>
    </row>
    <row r="213" spans="1:18" s="30" customFormat="1" ht="18.75" customHeight="1" x14ac:dyDescent="0.25">
      <c r="A213" s="38" t="s">
        <v>1003</v>
      </c>
      <c r="B213" s="21" t="s">
        <v>1004</v>
      </c>
      <c r="C213" s="22" t="s">
        <v>1005</v>
      </c>
      <c r="D213" s="40" t="s">
        <v>40</v>
      </c>
      <c r="E213" s="21" t="s">
        <v>24</v>
      </c>
      <c r="F213" s="23">
        <v>50</v>
      </c>
      <c r="G213" s="33"/>
      <c r="H213" s="24">
        <f>J213*I213</f>
        <v>0</v>
      </c>
      <c r="I213" s="25">
        <v>27.3429</v>
      </c>
      <c r="J213" s="26">
        <f>IF(ВидКоличества="упак",G213*F213,G213)</f>
        <v>0</v>
      </c>
      <c r="K213" s="27">
        <f>IF(ВидКоличества="упак",G213,IF(F213=0,G213,G213/F213))</f>
        <v>0</v>
      </c>
      <c r="L213" s="36">
        <v>2.0000000000000001E-4</v>
      </c>
      <c r="M213" s="29">
        <f>L213*J213</f>
        <v>0</v>
      </c>
      <c r="N213" s="28">
        <v>0.14599999999999999</v>
      </c>
      <c r="O213" s="29">
        <f>J213*N213</f>
        <v>0</v>
      </c>
      <c r="P213" s="39" t="s">
        <v>1006</v>
      </c>
      <c r="Q213" s="39" t="s">
        <v>1007</v>
      </c>
      <c r="R213" s="34">
        <v>0.2</v>
      </c>
    </row>
    <row r="214" spans="1:18" ht="17.25" customHeight="1" x14ac:dyDescent="0.25">
      <c r="A214" s="38" t="s">
        <v>1008</v>
      </c>
      <c r="B214" s="17"/>
      <c r="C214" s="18" t="s">
        <v>1009</v>
      </c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9"/>
      <c r="P214" s="18"/>
      <c r="Q214" s="18"/>
      <c r="R214" s="18"/>
    </row>
    <row r="215" spans="1:18" s="30" customFormat="1" ht="18.75" customHeight="1" x14ac:dyDescent="0.25">
      <c r="A215" s="38" t="s">
        <v>1010</v>
      </c>
      <c r="B215" s="21" t="s">
        <v>1011</v>
      </c>
      <c r="C215" s="22" t="s">
        <v>1012</v>
      </c>
      <c r="D215" s="40" t="s">
        <v>40</v>
      </c>
      <c r="E215" s="21" t="s">
        <v>24</v>
      </c>
      <c r="F215" s="23">
        <v>3</v>
      </c>
      <c r="G215" s="33"/>
      <c r="H215" s="24">
        <f>J215*I215</f>
        <v>0</v>
      </c>
      <c r="I215" s="25">
        <v>368.08979999999997</v>
      </c>
      <c r="J215" s="26">
        <f>IF(ВидКоличества="упак",G215*F215,G215)</f>
        <v>0</v>
      </c>
      <c r="K215" s="27">
        <f>IF(ВидКоличества="упак",G215,IF(F215=0,G215,G215/F215))</f>
        <v>0</v>
      </c>
      <c r="L215" s="36">
        <v>0</v>
      </c>
      <c r="M215" s="29">
        <f t="shared" ref="M215:M225" si="14">L215*J215</f>
        <v>0</v>
      </c>
      <c r="N215" s="28">
        <v>0.65400000000000003</v>
      </c>
      <c r="O215" s="29">
        <f t="shared" ref="O215:O225" si="15">J215*N215</f>
        <v>0</v>
      </c>
      <c r="P215" s="39" t="s">
        <v>1013</v>
      </c>
      <c r="Q215" s="39" t="s">
        <v>1014</v>
      </c>
      <c r="R215" s="34">
        <v>0.2</v>
      </c>
    </row>
    <row r="216" spans="1:18" s="30" customFormat="1" ht="18.75" customHeight="1" x14ac:dyDescent="0.25">
      <c r="A216" s="38" t="s">
        <v>1015</v>
      </c>
      <c r="B216" s="21" t="s">
        <v>1016</v>
      </c>
      <c r="C216" s="22" t="s">
        <v>1017</v>
      </c>
      <c r="D216" s="40" t="s">
        <v>40</v>
      </c>
      <c r="E216" s="21" t="s">
        <v>24</v>
      </c>
      <c r="F216" s="23">
        <v>3</v>
      </c>
      <c r="G216" s="33"/>
      <c r="H216" s="24">
        <f>J216*I216</f>
        <v>0</v>
      </c>
      <c r="I216" s="25">
        <v>207.73469999999998</v>
      </c>
      <c r="J216" s="26">
        <f>IF(ВидКоличества="упак",G216*F216,G216)</f>
        <v>0</v>
      </c>
      <c r="K216" s="27">
        <f>IF(ВидКоличества="упак",G216,IF(F216=0,G216,G216/F216))</f>
        <v>0</v>
      </c>
      <c r="L216" s="36">
        <v>5.9999999999999995E-4</v>
      </c>
      <c r="M216" s="29">
        <f t="shared" si="14"/>
        <v>0</v>
      </c>
      <c r="N216" s="28">
        <v>0.436</v>
      </c>
      <c r="O216" s="29">
        <f t="shared" si="15"/>
        <v>0</v>
      </c>
      <c r="P216" s="39" t="s">
        <v>1018</v>
      </c>
      <c r="Q216" s="39" t="s">
        <v>1019</v>
      </c>
      <c r="R216" s="34">
        <v>0.2</v>
      </c>
    </row>
    <row r="217" spans="1:18" s="30" customFormat="1" ht="18.75" customHeight="1" x14ac:dyDescent="0.25">
      <c r="A217" s="38" t="s">
        <v>1020</v>
      </c>
      <c r="B217" s="21" t="s">
        <v>1021</v>
      </c>
      <c r="C217" s="22" t="s">
        <v>1022</v>
      </c>
      <c r="D217" s="40" t="s">
        <v>40</v>
      </c>
      <c r="E217" s="21" t="s">
        <v>24</v>
      </c>
      <c r="F217" s="23">
        <v>3</v>
      </c>
      <c r="G217" s="33"/>
      <c r="H217" s="24">
        <f>J217*I217</f>
        <v>0</v>
      </c>
      <c r="I217" s="25">
        <v>543.15569999999991</v>
      </c>
      <c r="J217" s="26">
        <f>IF(ВидКоличества="упак",G217*F217,G217)</f>
        <v>0</v>
      </c>
      <c r="K217" s="27">
        <f>IF(ВидКоличества="упак",G217,IF(F217=0,G217,G217/F217))</f>
        <v>0</v>
      </c>
      <c r="L217" s="36">
        <v>1E-3</v>
      </c>
      <c r="M217" s="29">
        <f t="shared" si="14"/>
        <v>0</v>
      </c>
      <c r="N217" s="28">
        <v>0.65400000000000003</v>
      </c>
      <c r="O217" s="29">
        <f t="shared" si="15"/>
        <v>0</v>
      </c>
      <c r="P217" s="39" t="s">
        <v>1023</v>
      </c>
      <c r="Q217" s="39" t="s">
        <v>1024</v>
      </c>
      <c r="R217" s="34">
        <v>0.2</v>
      </c>
    </row>
    <row r="218" spans="1:18" s="30" customFormat="1" ht="18.75" customHeight="1" x14ac:dyDescent="0.25">
      <c r="A218" s="38" t="s">
        <v>1025</v>
      </c>
      <c r="B218" s="21" t="s">
        <v>1026</v>
      </c>
      <c r="C218" s="22" t="s">
        <v>1027</v>
      </c>
      <c r="D218" s="40" t="s">
        <v>40</v>
      </c>
      <c r="E218" s="21" t="s">
        <v>24</v>
      </c>
      <c r="F218" s="23">
        <v>3</v>
      </c>
      <c r="G218" s="33"/>
      <c r="H218" s="24">
        <f>J218*I218</f>
        <v>0</v>
      </c>
      <c r="I218" s="25">
        <v>719.35320000000002</v>
      </c>
      <c r="J218" s="26">
        <f>IF(ВидКоличества="упак",G218*F218,G218)</f>
        <v>0</v>
      </c>
      <c r="K218" s="27">
        <f>IF(ВидКоличества="упак",G218,IF(F218=0,G218,G218/F218))</f>
        <v>0</v>
      </c>
      <c r="L218" s="36">
        <v>1.9E-3</v>
      </c>
      <c r="M218" s="29">
        <f t="shared" si="14"/>
        <v>0</v>
      </c>
      <c r="N218" s="28">
        <v>0.96699999999999997</v>
      </c>
      <c r="O218" s="29">
        <f t="shared" si="15"/>
        <v>0</v>
      </c>
      <c r="P218" s="39" t="s">
        <v>1028</v>
      </c>
      <c r="Q218" s="39" t="s">
        <v>1029</v>
      </c>
      <c r="R218" s="34">
        <v>0.2</v>
      </c>
    </row>
    <row r="219" spans="1:18" s="30" customFormat="1" ht="18.75" customHeight="1" x14ac:dyDescent="0.25">
      <c r="A219" s="38" t="s">
        <v>1030</v>
      </c>
      <c r="B219" s="21" t="s">
        <v>1031</v>
      </c>
      <c r="C219" s="22" t="s">
        <v>1032</v>
      </c>
      <c r="D219" s="40" t="s">
        <v>40</v>
      </c>
      <c r="E219" s="21" t="s">
        <v>24</v>
      </c>
      <c r="F219" s="23">
        <v>3</v>
      </c>
      <c r="G219" s="33"/>
      <c r="H219" s="24">
        <f>J219*I219</f>
        <v>0</v>
      </c>
      <c r="I219" s="25">
        <v>396.50280000000004</v>
      </c>
      <c r="J219" s="26">
        <f>IF(ВидКоличества="упак",G219*F219,G219)</f>
        <v>0</v>
      </c>
      <c r="K219" s="27">
        <f>IF(ВидКоличества="упак",G219,IF(F219=0,G219,G219/F219))</f>
        <v>0</v>
      </c>
      <c r="L219" s="36">
        <v>6.9999999999999999E-4</v>
      </c>
      <c r="M219" s="29">
        <f t="shared" si="14"/>
        <v>0</v>
      </c>
      <c r="N219" s="28">
        <v>0.48499999999999999</v>
      </c>
      <c r="O219" s="29">
        <f t="shared" si="15"/>
        <v>0</v>
      </c>
      <c r="P219" s="39" t="s">
        <v>1033</v>
      </c>
      <c r="Q219" s="39" t="s">
        <v>1034</v>
      </c>
      <c r="R219" s="34">
        <v>0.2</v>
      </c>
    </row>
    <row r="220" spans="1:18" s="30" customFormat="1" ht="18.75" customHeight="1" x14ac:dyDescent="0.25">
      <c r="A220" s="38" t="s">
        <v>1035</v>
      </c>
      <c r="B220" s="21" t="s">
        <v>1036</v>
      </c>
      <c r="C220" s="22" t="s">
        <v>1037</v>
      </c>
      <c r="D220" s="40" t="s">
        <v>40</v>
      </c>
      <c r="E220" s="21" t="s">
        <v>24</v>
      </c>
      <c r="F220" s="23">
        <v>3</v>
      </c>
      <c r="G220" s="33"/>
      <c r="H220" s="24">
        <f>J220*I220</f>
        <v>0</v>
      </c>
      <c r="I220" s="25">
        <v>358.15140000000002</v>
      </c>
      <c r="J220" s="26">
        <f>IF(ВидКоличества="упак",G220*F220,G220)</f>
        <v>0</v>
      </c>
      <c r="K220" s="27">
        <f>IF(ВидКоличества="упак",G220,IF(F220=0,G220,G220/F220))</f>
        <v>0</v>
      </c>
      <c r="L220" s="36">
        <v>1E-3</v>
      </c>
      <c r="M220" s="29">
        <f t="shared" si="14"/>
        <v>0</v>
      </c>
      <c r="N220" s="28">
        <v>0.6</v>
      </c>
      <c r="O220" s="29">
        <f t="shared" si="15"/>
        <v>0</v>
      </c>
      <c r="P220" s="39" t="s">
        <v>1038</v>
      </c>
      <c r="Q220" s="39" t="s">
        <v>1039</v>
      </c>
      <c r="R220" s="34">
        <v>0.2</v>
      </c>
    </row>
    <row r="221" spans="1:18" s="30" customFormat="1" ht="18.75" customHeight="1" x14ac:dyDescent="0.25">
      <c r="A221" s="38" t="s">
        <v>1040</v>
      </c>
      <c r="B221" s="21" t="s">
        <v>1041</v>
      </c>
      <c r="C221" s="22" t="s">
        <v>1042</v>
      </c>
      <c r="D221" s="40" t="s">
        <v>40</v>
      </c>
      <c r="E221" s="21" t="s">
        <v>24</v>
      </c>
      <c r="F221" s="23">
        <v>3</v>
      </c>
      <c r="G221" s="33"/>
      <c r="H221" s="24">
        <f>J221*I221</f>
        <v>0</v>
      </c>
      <c r="I221" s="25">
        <v>216.44309999999999</v>
      </c>
      <c r="J221" s="26">
        <f>IF(ВидКоличества="упак",G221*F221,G221)</f>
        <v>0</v>
      </c>
      <c r="K221" s="27">
        <f>IF(ВидКоличества="упак",G221,IF(F221=0,G221,G221/F221))</f>
        <v>0</v>
      </c>
      <c r="L221" s="36">
        <v>5.9999999999999995E-4</v>
      </c>
      <c r="M221" s="29">
        <f t="shared" si="14"/>
        <v>0</v>
      </c>
      <c r="N221" s="28">
        <v>0.43</v>
      </c>
      <c r="O221" s="29">
        <f t="shared" si="15"/>
        <v>0</v>
      </c>
      <c r="P221" s="39" t="s">
        <v>1043</v>
      </c>
      <c r="Q221" s="39" t="s">
        <v>1044</v>
      </c>
      <c r="R221" s="34">
        <v>0.2</v>
      </c>
    </row>
    <row r="222" spans="1:18" s="30" customFormat="1" ht="18.75" customHeight="1" x14ac:dyDescent="0.25">
      <c r="A222" s="38" t="s">
        <v>1045</v>
      </c>
      <c r="B222" s="21" t="s">
        <v>1046</v>
      </c>
      <c r="C222" s="22" t="s">
        <v>1047</v>
      </c>
      <c r="D222" s="40" t="s">
        <v>40</v>
      </c>
      <c r="E222" s="21" t="s">
        <v>24</v>
      </c>
      <c r="F222" s="23">
        <v>3</v>
      </c>
      <c r="G222" s="33"/>
      <c r="H222" s="24">
        <f>J222*I222</f>
        <v>0</v>
      </c>
      <c r="I222" s="25">
        <v>153.7131</v>
      </c>
      <c r="J222" s="26">
        <f>IF(ВидКоличества="упак",G222*F222,G222)</f>
        <v>0</v>
      </c>
      <c r="K222" s="27">
        <f>IF(ВидКоличества="упак",G222,IF(F222=0,G222,G222/F222))</f>
        <v>0</v>
      </c>
      <c r="L222" s="36">
        <v>5.9999999999999995E-4</v>
      </c>
      <c r="M222" s="29">
        <f t="shared" si="14"/>
        <v>0</v>
      </c>
      <c r="N222" s="28">
        <v>0.38300000000000001</v>
      </c>
      <c r="O222" s="29">
        <f t="shared" si="15"/>
        <v>0</v>
      </c>
      <c r="P222" s="39" t="s">
        <v>1048</v>
      </c>
      <c r="Q222" s="39" t="s">
        <v>1049</v>
      </c>
      <c r="R222" s="34">
        <v>0.2</v>
      </c>
    </row>
    <row r="223" spans="1:18" s="30" customFormat="1" ht="18.75" customHeight="1" x14ac:dyDescent="0.25">
      <c r="A223" s="38" t="s">
        <v>1050</v>
      </c>
      <c r="B223" s="21" t="s">
        <v>1051</v>
      </c>
      <c r="C223" s="22" t="s">
        <v>1052</v>
      </c>
      <c r="D223" s="40" t="s">
        <v>40</v>
      </c>
      <c r="E223" s="21" t="s">
        <v>24</v>
      </c>
      <c r="F223" s="23">
        <v>3</v>
      </c>
      <c r="G223" s="33"/>
      <c r="H223" s="24">
        <f>J223*I223</f>
        <v>0</v>
      </c>
      <c r="I223" s="25">
        <v>113.7504</v>
      </c>
      <c r="J223" s="26">
        <f>IF(ВидКоличества="упак",G223*F223,G223)</f>
        <v>0</v>
      </c>
      <c r="K223" s="27">
        <f>IF(ВидКоличества="упак",G223,IF(F223=0,G223,G223/F223))</f>
        <v>0</v>
      </c>
      <c r="L223" s="36">
        <v>5.0000000000000001E-4</v>
      </c>
      <c r="M223" s="29">
        <f t="shared" si="14"/>
        <v>0</v>
      </c>
      <c r="N223" s="28">
        <v>0.28000000000000003</v>
      </c>
      <c r="O223" s="29">
        <f t="shared" si="15"/>
        <v>0</v>
      </c>
      <c r="P223" s="39" t="s">
        <v>1053</v>
      </c>
      <c r="Q223" s="39" t="s">
        <v>1054</v>
      </c>
      <c r="R223" s="34">
        <v>0.2</v>
      </c>
    </row>
    <row r="224" spans="1:18" s="30" customFormat="1" ht="18.75" customHeight="1" x14ac:dyDescent="0.25">
      <c r="A224" s="38" t="s">
        <v>1055</v>
      </c>
      <c r="B224" s="21" t="s">
        <v>1056</v>
      </c>
      <c r="C224" s="22" t="s">
        <v>1057</v>
      </c>
      <c r="D224" s="40" t="s">
        <v>40</v>
      </c>
      <c r="E224" s="21" t="s">
        <v>24</v>
      </c>
      <c r="F224" s="23">
        <v>3</v>
      </c>
      <c r="G224" s="33"/>
      <c r="H224" s="24">
        <f>J224*I224</f>
        <v>0</v>
      </c>
      <c r="I224" s="25">
        <v>553.59839999999997</v>
      </c>
      <c r="J224" s="26">
        <f>IF(ВидКоличества="упак",G224*F224,G224)</f>
        <v>0</v>
      </c>
      <c r="K224" s="27">
        <f>IF(ВидКоличества="упак",G224,IF(F224=0,G224,G224/F224))</f>
        <v>0</v>
      </c>
      <c r="L224" s="36">
        <v>1E-3</v>
      </c>
      <c r="M224" s="29">
        <f t="shared" si="14"/>
        <v>0</v>
      </c>
      <c r="N224" s="28">
        <v>0.51300000000000001</v>
      </c>
      <c r="O224" s="29">
        <f t="shared" si="15"/>
        <v>0</v>
      </c>
      <c r="P224" s="39" t="s">
        <v>1058</v>
      </c>
      <c r="Q224" s="39" t="s">
        <v>1059</v>
      </c>
      <c r="R224" s="34">
        <v>0.2</v>
      </c>
    </row>
    <row r="225" spans="1:18" s="30" customFormat="1" ht="18.75" customHeight="1" x14ac:dyDescent="0.25">
      <c r="A225" s="38" t="s">
        <v>1060</v>
      </c>
      <c r="B225" s="21" t="s">
        <v>1061</v>
      </c>
      <c r="C225" s="22" t="s">
        <v>1062</v>
      </c>
      <c r="D225" s="40" t="s">
        <v>40</v>
      </c>
      <c r="E225" s="21" t="s">
        <v>24</v>
      </c>
      <c r="F225" s="23">
        <v>3</v>
      </c>
      <c r="G225" s="33"/>
      <c r="H225" s="24">
        <f>J225*I225</f>
        <v>0</v>
      </c>
      <c r="I225" s="25">
        <v>399.78689999999995</v>
      </c>
      <c r="J225" s="26">
        <f>IF(ВидКоличества="упак",G225*F225,G225)</f>
        <v>0</v>
      </c>
      <c r="K225" s="27">
        <f>IF(ВидКоличества="упак",G225,IF(F225=0,G225,G225/F225))</f>
        <v>0</v>
      </c>
      <c r="L225" s="36">
        <v>5.9999999999999995E-4</v>
      </c>
      <c r="M225" s="29">
        <f t="shared" si="14"/>
        <v>0</v>
      </c>
      <c r="N225" s="28">
        <v>0.36699999999999999</v>
      </c>
      <c r="O225" s="29">
        <f t="shared" si="15"/>
        <v>0</v>
      </c>
      <c r="P225" s="39" t="s">
        <v>1063</v>
      </c>
      <c r="Q225" s="39" t="s">
        <v>1064</v>
      </c>
      <c r="R225" s="34">
        <v>0.2</v>
      </c>
    </row>
    <row r="226" spans="1:18" ht="17.25" customHeight="1" x14ac:dyDescent="0.25">
      <c r="A226" s="38" t="s">
        <v>1065</v>
      </c>
      <c r="B226" s="17"/>
      <c r="C226" s="18" t="s">
        <v>1066</v>
      </c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9"/>
      <c r="P226" s="18"/>
      <c r="Q226" s="18"/>
      <c r="R226" s="18"/>
    </row>
    <row r="227" spans="1:18" s="30" customFormat="1" ht="18.75" customHeight="1" x14ac:dyDescent="0.25">
      <c r="A227" s="38" t="s">
        <v>1067</v>
      </c>
      <c r="B227" s="21" t="s">
        <v>1068</v>
      </c>
      <c r="C227" s="22" t="s">
        <v>1069</v>
      </c>
      <c r="D227" s="40" t="s">
        <v>40</v>
      </c>
      <c r="E227" s="21" t="s">
        <v>24</v>
      </c>
      <c r="F227" s="23">
        <v>3</v>
      </c>
      <c r="G227" s="33"/>
      <c r="H227" s="24">
        <f>J227*I227</f>
        <v>0</v>
      </c>
      <c r="I227" s="25">
        <v>539.94540000000006</v>
      </c>
      <c r="J227" s="26">
        <f>IF(ВидКоличества="упак",G227*F227,G227)</f>
        <v>0</v>
      </c>
      <c r="K227" s="27">
        <f>IF(ВидКоличества="упак",G227,IF(F227=0,G227,G227/F227))</f>
        <v>0</v>
      </c>
      <c r="L227" s="36">
        <v>1.2470000000000001E-3</v>
      </c>
      <c r="M227" s="29">
        <f t="shared" ref="M227:M244" si="16">L227*J227</f>
        <v>0</v>
      </c>
      <c r="N227" s="28">
        <v>0.76700000000000002</v>
      </c>
      <c r="O227" s="29">
        <f t="shared" ref="O227:O244" si="17">J227*N227</f>
        <v>0</v>
      </c>
      <c r="P227" s="39" t="s">
        <v>1070</v>
      </c>
      <c r="Q227" s="39" t="s">
        <v>1071</v>
      </c>
      <c r="R227" s="34">
        <v>0.2</v>
      </c>
    </row>
    <row r="228" spans="1:18" s="30" customFormat="1" ht="18.75" customHeight="1" x14ac:dyDescent="0.25">
      <c r="A228" s="38" t="s">
        <v>1072</v>
      </c>
      <c r="B228" s="21" t="s">
        <v>1073</v>
      </c>
      <c r="C228" s="22" t="s">
        <v>1074</v>
      </c>
      <c r="D228" s="40" t="s">
        <v>40</v>
      </c>
      <c r="E228" s="21" t="s">
        <v>24</v>
      </c>
      <c r="F228" s="23">
        <v>3</v>
      </c>
      <c r="G228" s="33"/>
      <c r="H228" s="24">
        <f>J228*I228</f>
        <v>0</v>
      </c>
      <c r="I228" s="25">
        <v>542.82359999999994</v>
      </c>
      <c r="J228" s="26">
        <f>IF(ВидКоличества="упак",G228*F228,G228)</f>
        <v>0</v>
      </c>
      <c r="K228" s="27">
        <f>IF(ВидКоличества="упак",G228,IF(F228=0,G228,G228/F228))</f>
        <v>0</v>
      </c>
      <c r="L228" s="36">
        <v>1.2470000000000001E-3</v>
      </c>
      <c r="M228" s="29">
        <f t="shared" si="16"/>
        <v>0</v>
      </c>
      <c r="N228" s="28">
        <v>0.76700000000000002</v>
      </c>
      <c r="O228" s="29">
        <f t="shared" si="17"/>
        <v>0</v>
      </c>
      <c r="P228" s="39" t="s">
        <v>1075</v>
      </c>
      <c r="Q228" s="39" t="s">
        <v>1076</v>
      </c>
      <c r="R228" s="34">
        <v>0.2</v>
      </c>
    </row>
    <row r="229" spans="1:18" s="30" customFormat="1" ht="18.75" customHeight="1" x14ac:dyDescent="0.25">
      <c r="A229" s="38" t="s">
        <v>1077</v>
      </c>
      <c r="B229" s="21" t="s">
        <v>1078</v>
      </c>
      <c r="C229" s="22" t="s">
        <v>1079</v>
      </c>
      <c r="D229" s="40" t="s">
        <v>40</v>
      </c>
      <c r="E229" s="21" t="s">
        <v>24</v>
      </c>
      <c r="F229" s="23">
        <v>3</v>
      </c>
      <c r="G229" s="33"/>
      <c r="H229" s="24">
        <f>J229*I229</f>
        <v>0</v>
      </c>
      <c r="I229" s="25">
        <v>542.82359999999994</v>
      </c>
      <c r="J229" s="26">
        <f>IF(ВидКоличества="упак",G229*F229,G229)</f>
        <v>0</v>
      </c>
      <c r="K229" s="27">
        <f>IF(ВидКоличества="упак",G229,IF(F229=0,G229,G229/F229))</f>
        <v>0</v>
      </c>
      <c r="L229" s="36">
        <v>1.2470000000000001E-3</v>
      </c>
      <c r="M229" s="29">
        <f t="shared" si="16"/>
        <v>0</v>
      </c>
      <c r="N229" s="28">
        <v>0.76700000000000002</v>
      </c>
      <c r="O229" s="29">
        <f t="shared" si="17"/>
        <v>0</v>
      </c>
      <c r="P229" s="39" t="s">
        <v>1080</v>
      </c>
      <c r="Q229" s="39" t="s">
        <v>1081</v>
      </c>
      <c r="R229" s="34">
        <v>0.2</v>
      </c>
    </row>
    <row r="230" spans="1:18" s="30" customFormat="1" ht="18.75" customHeight="1" x14ac:dyDescent="0.25">
      <c r="A230" s="38" t="s">
        <v>1082</v>
      </c>
      <c r="B230" s="21" t="s">
        <v>1083</v>
      </c>
      <c r="C230" s="22" t="s">
        <v>1084</v>
      </c>
      <c r="D230" s="40" t="s">
        <v>40</v>
      </c>
      <c r="E230" s="21" t="s">
        <v>24</v>
      </c>
      <c r="F230" s="23">
        <v>3</v>
      </c>
      <c r="G230" s="33"/>
      <c r="H230" s="24">
        <f>J230*I230</f>
        <v>0</v>
      </c>
      <c r="I230" s="25">
        <v>575.11109999999996</v>
      </c>
      <c r="J230" s="26">
        <f>IF(ВидКоличества="упак",G230*F230,G230)</f>
        <v>0</v>
      </c>
      <c r="K230" s="27">
        <f>IF(ВидКоличества="упак",G230,IF(F230=0,G230,G230/F230))</f>
        <v>0</v>
      </c>
      <c r="L230" s="36">
        <v>1.2470000000000001E-3</v>
      </c>
      <c r="M230" s="29">
        <f t="shared" si="16"/>
        <v>0</v>
      </c>
      <c r="N230" s="28">
        <v>0.76700000000000002</v>
      </c>
      <c r="O230" s="29">
        <f t="shared" si="17"/>
        <v>0</v>
      </c>
      <c r="P230" s="39" t="s">
        <v>1085</v>
      </c>
      <c r="Q230" s="39" t="s">
        <v>1086</v>
      </c>
      <c r="R230" s="34">
        <v>0.2</v>
      </c>
    </row>
    <row r="231" spans="1:18" s="30" customFormat="1" ht="18.75" customHeight="1" x14ac:dyDescent="0.25">
      <c r="A231" s="38" t="s">
        <v>1087</v>
      </c>
      <c r="B231" s="21" t="s">
        <v>1088</v>
      </c>
      <c r="C231" s="22" t="s">
        <v>1089</v>
      </c>
      <c r="D231" s="40" t="s">
        <v>40</v>
      </c>
      <c r="E231" s="21" t="s">
        <v>24</v>
      </c>
      <c r="F231" s="23">
        <v>3</v>
      </c>
      <c r="G231" s="33"/>
      <c r="H231" s="24">
        <f>J231*I231</f>
        <v>0</v>
      </c>
      <c r="I231" s="25">
        <v>605.79959999999994</v>
      </c>
      <c r="J231" s="26">
        <f>IF(ВидКоличества="упак",G231*F231,G231)</f>
        <v>0</v>
      </c>
      <c r="K231" s="27">
        <f>IF(ВидКоличества="упак",G231,IF(F231=0,G231,G231/F231))</f>
        <v>0</v>
      </c>
      <c r="L231" s="36">
        <v>1.2470000000000001E-3</v>
      </c>
      <c r="M231" s="29">
        <f t="shared" si="16"/>
        <v>0</v>
      </c>
      <c r="N231" s="28">
        <v>0.76700000000000002</v>
      </c>
      <c r="O231" s="29">
        <f t="shared" si="17"/>
        <v>0</v>
      </c>
      <c r="P231" s="39" t="s">
        <v>1090</v>
      </c>
      <c r="Q231" s="39" t="s">
        <v>1091</v>
      </c>
      <c r="R231" s="34">
        <v>0.2</v>
      </c>
    </row>
    <row r="232" spans="1:18" s="30" customFormat="1" ht="18.75" customHeight="1" x14ac:dyDescent="0.25">
      <c r="A232" s="38" t="s">
        <v>1092</v>
      </c>
      <c r="B232" s="21" t="s">
        <v>1093</v>
      </c>
      <c r="C232" s="22" t="s">
        <v>1094</v>
      </c>
      <c r="D232" s="40" t="s">
        <v>40</v>
      </c>
      <c r="E232" s="21" t="s">
        <v>24</v>
      </c>
      <c r="F232" s="23">
        <v>3</v>
      </c>
      <c r="G232" s="33"/>
      <c r="H232" s="24">
        <f>J232*I232</f>
        <v>0</v>
      </c>
      <c r="I232" s="25">
        <v>605.79959999999994</v>
      </c>
      <c r="J232" s="26">
        <f>IF(ВидКоличества="упак",G232*F232,G232)</f>
        <v>0</v>
      </c>
      <c r="K232" s="27">
        <f>IF(ВидКоличества="упак",G232,IF(F232=0,G232,G232/F232))</f>
        <v>0</v>
      </c>
      <c r="L232" s="36">
        <v>1.2620000000000001E-3</v>
      </c>
      <c r="M232" s="29">
        <f t="shared" si="16"/>
        <v>0</v>
      </c>
      <c r="N232" s="28">
        <v>0.76700000000000002</v>
      </c>
      <c r="O232" s="29">
        <f t="shared" si="17"/>
        <v>0</v>
      </c>
      <c r="P232" s="39" t="s">
        <v>1095</v>
      </c>
      <c r="Q232" s="39" t="s">
        <v>1096</v>
      </c>
      <c r="R232" s="34">
        <v>0.2</v>
      </c>
    </row>
    <row r="233" spans="1:18" s="30" customFormat="1" ht="18.75" customHeight="1" x14ac:dyDescent="0.25">
      <c r="A233" s="38" t="s">
        <v>1097</v>
      </c>
      <c r="B233" s="21" t="s">
        <v>1098</v>
      </c>
      <c r="C233" s="22" t="s">
        <v>1099</v>
      </c>
      <c r="D233" s="40" t="s">
        <v>40</v>
      </c>
      <c r="E233" s="21" t="s">
        <v>24</v>
      </c>
      <c r="F233" s="23">
        <v>3</v>
      </c>
      <c r="G233" s="33"/>
      <c r="H233" s="24">
        <f>J233*I233</f>
        <v>0</v>
      </c>
      <c r="I233" s="25">
        <v>518.14980000000003</v>
      </c>
      <c r="J233" s="26">
        <f>IF(ВидКоличества="упак",G233*F233,G233)</f>
        <v>0</v>
      </c>
      <c r="K233" s="27">
        <f>IF(ВидКоличества="упак",G233,IF(F233=0,G233,G233/F233))</f>
        <v>0</v>
      </c>
      <c r="L233" s="36">
        <v>1.2470000000000001E-3</v>
      </c>
      <c r="M233" s="29">
        <f t="shared" si="16"/>
        <v>0</v>
      </c>
      <c r="N233" s="28">
        <v>0.76700000000000002</v>
      </c>
      <c r="O233" s="29">
        <f t="shared" si="17"/>
        <v>0</v>
      </c>
      <c r="P233" s="39" t="s">
        <v>1100</v>
      </c>
      <c r="Q233" s="39" t="s">
        <v>1101</v>
      </c>
      <c r="R233" s="34">
        <v>0.2</v>
      </c>
    </row>
    <row r="234" spans="1:18" s="30" customFormat="1" ht="18.75" customHeight="1" x14ac:dyDescent="0.25">
      <c r="A234" s="38" t="s">
        <v>1102</v>
      </c>
      <c r="B234" s="21" t="s">
        <v>1103</v>
      </c>
      <c r="C234" s="22" t="s">
        <v>1104</v>
      </c>
      <c r="D234" s="40" t="s">
        <v>40</v>
      </c>
      <c r="E234" s="21" t="s">
        <v>24</v>
      </c>
      <c r="F234" s="23">
        <v>3</v>
      </c>
      <c r="G234" s="33"/>
      <c r="H234" s="24">
        <f>J234*I234</f>
        <v>0</v>
      </c>
      <c r="I234" s="25">
        <v>664.83960000000002</v>
      </c>
      <c r="J234" s="26">
        <f>IF(ВидКоличества="упак",G234*F234,G234)</f>
        <v>0</v>
      </c>
      <c r="K234" s="27">
        <f>IF(ВидКоличества="упак",G234,IF(F234=0,G234,G234/F234))</f>
        <v>0</v>
      </c>
      <c r="L234" s="36">
        <v>1.2470000000000001E-3</v>
      </c>
      <c r="M234" s="29">
        <f t="shared" si="16"/>
        <v>0</v>
      </c>
      <c r="N234" s="28">
        <v>0.76700000000000002</v>
      </c>
      <c r="O234" s="29">
        <f t="shared" si="17"/>
        <v>0</v>
      </c>
      <c r="P234" s="39" t="s">
        <v>1105</v>
      </c>
      <c r="Q234" s="39" t="s">
        <v>1106</v>
      </c>
      <c r="R234" s="34">
        <v>0.2</v>
      </c>
    </row>
    <row r="235" spans="1:18" s="30" customFormat="1" ht="18.75" customHeight="1" x14ac:dyDescent="0.25">
      <c r="A235" s="38" t="s">
        <v>1107</v>
      </c>
      <c r="B235" s="21" t="s">
        <v>1108</v>
      </c>
      <c r="C235" s="22" t="s">
        <v>1109</v>
      </c>
      <c r="D235" s="40" t="s">
        <v>40</v>
      </c>
      <c r="E235" s="21" t="s">
        <v>24</v>
      </c>
      <c r="F235" s="23">
        <v>3</v>
      </c>
      <c r="G235" s="33"/>
      <c r="H235" s="24">
        <f>J235*I235</f>
        <v>0</v>
      </c>
      <c r="I235" s="25">
        <v>518.14980000000003</v>
      </c>
      <c r="J235" s="26">
        <f>IF(ВидКоличества="упак",G235*F235,G235)</f>
        <v>0</v>
      </c>
      <c r="K235" s="27">
        <f>IF(ВидКоличества="упак",G235,IF(F235=0,G235,G235/F235))</f>
        <v>0</v>
      </c>
      <c r="L235" s="36">
        <v>1.2470000000000001E-3</v>
      </c>
      <c r="M235" s="29">
        <f t="shared" si="16"/>
        <v>0</v>
      </c>
      <c r="N235" s="28">
        <v>0.76700000000000002</v>
      </c>
      <c r="O235" s="29">
        <f t="shared" si="17"/>
        <v>0</v>
      </c>
      <c r="P235" s="39" t="s">
        <v>1110</v>
      </c>
      <c r="Q235" s="39" t="s">
        <v>1111</v>
      </c>
      <c r="R235" s="34">
        <v>0.2</v>
      </c>
    </row>
    <row r="236" spans="1:18" s="30" customFormat="1" ht="18.75" customHeight="1" x14ac:dyDescent="0.25">
      <c r="A236" s="38" t="s">
        <v>1112</v>
      </c>
      <c r="B236" s="21" t="s">
        <v>1113</v>
      </c>
      <c r="C236" s="22" t="s">
        <v>1114</v>
      </c>
      <c r="D236" s="40" t="s">
        <v>40</v>
      </c>
      <c r="E236" s="21" t="s">
        <v>24</v>
      </c>
      <c r="F236" s="23">
        <v>3</v>
      </c>
      <c r="G236" s="33"/>
      <c r="H236" s="24">
        <f>J236*I236</f>
        <v>0</v>
      </c>
      <c r="I236" s="25">
        <v>518.14980000000003</v>
      </c>
      <c r="J236" s="26">
        <f>IF(ВидКоличества="упак",G236*F236,G236)</f>
        <v>0</v>
      </c>
      <c r="K236" s="27">
        <f>IF(ВидКоличества="упак",G236,IF(F236=0,G236,G236/F236))</f>
        <v>0</v>
      </c>
      <c r="L236" s="36">
        <v>1.2470000000000001E-3</v>
      </c>
      <c r="M236" s="29">
        <f t="shared" si="16"/>
        <v>0</v>
      </c>
      <c r="N236" s="28">
        <v>0.73499999999999999</v>
      </c>
      <c r="O236" s="29">
        <f t="shared" si="17"/>
        <v>0</v>
      </c>
      <c r="P236" s="39" t="s">
        <v>1115</v>
      </c>
      <c r="Q236" s="39" t="s">
        <v>1116</v>
      </c>
      <c r="R236" s="34">
        <v>0.2</v>
      </c>
    </row>
    <row r="237" spans="1:18" s="30" customFormat="1" ht="18.75" customHeight="1" x14ac:dyDescent="0.25">
      <c r="A237" s="38" t="s">
        <v>1117</v>
      </c>
      <c r="B237" s="21" t="s">
        <v>1118</v>
      </c>
      <c r="C237" s="22" t="s">
        <v>1119</v>
      </c>
      <c r="D237" s="40" t="s">
        <v>40</v>
      </c>
      <c r="E237" s="21" t="s">
        <v>24</v>
      </c>
      <c r="F237" s="23">
        <v>3</v>
      </c>
      <c r="G237" s="33"/>
      <c r="H237" s="24">
        <f>J237*I237</f>
        <v>0</v>
      </c>
      <c r="I237" s="25">
        <v>518.14980000000003</v>
      </c>
      <c r="J237" s="26">
        <f>IF(ВидКоличества="упак",G237*F237,G237)</f>
        <v>0</v>
      </c>
      <c r="K237" s="27">
        <f>IF(ВидКоличества="упак",G237,IF(F237=0,G237,G237/F237))</f>
        <v>0</v>
      </c>
      <c r="L237" s="36">
        <v>1.2470000000000001E-3</v>
      </c>
      <c r="M237" s="29">
        <f t="shared" si="16"/>
        <v>0</v>
      </c>
      <c r="N237" s="28">
        <v>0.76700000000000002</v>
      </c>
      <c r="O237" s="29">
        <f t="shared" si="17"/>
        <v>0</v>
      </c>
      <c r="P237" s="39" t="s">
        <v>1120</v>
      </c>
      <c r="Q237" s="39" t="s">
        <v>1121</v>
      </c>
      <c r="R237" s="34">
        <v>0.2</v>
      </c>
    </row>
    <row r="238" spans="1:18" s="30" customFormat="1" ht="18.75" customHeight="1" x14ac:dyDescent="0.25">
      <c r="A238" s="38" t="s">
        <v>1122</v>
      </c>
      <c r="B238" s="21" t="s">
        <v>1123</v>
      </c>
      <c r="C238" s="22" t="s">
        <v>1124</v>
      </c>
      <c r="D238" s="40" t="s">
        <v>40</v>
      </c>
      <c r="E238" s="21" t="s">
        <v>24</v>
      </c>
      <c r="F238" s="23">
        <v>3</v>
      </c>
      <c r="G238" s="33"/>
      <c r="H238" s="24">
        <f>J238*I238</f>
        <v>0</v>
      </c>
      <c r="I238" s="25">
        <v>518.14980000000003</v>
      </c>
      <c r="J238" s="26">
        <f>IF(ВидКоличества="упак",G238*F238,G238)</f>
        <v>0</v>
      </c>
      <c r="K238" s="27">
        <f>IF(ВидКоличества="упак",G238,IF(F238=0,G238,G238/F238))</f>
        <v>0</v>
      </c>
      <c r="L238" s="36">
        <v>1.2470000000000001E-3</v>
      </c>
      <c r="M238" s="29">
        <f t="shared" si="16"/>
        <v>0</v>
      </c>
      <c r="N238" s="28">
        <v>0.76700000000000002</v>
      </c>
      <c r="O238" s="29">
        <f t="shared" si="17"/>
        <v>0</v>
      </c>
      <c r="P238" s="39" t="s">
        <v>1125</v>
      </c>
      <c r="Q238" s="39" t="s">
        <v>1126</v>
      </c>
      <c r="R238" s="34">
        <v>0.2</v>
      </c>
    </row>
    <row r="239" spans="1:18" s="30" customFormat="1" ht="18.75" customHeight="1" x14ac:dyDescent="0.25">
      <c r="A239" s="38" t="s">
        <v>1127</v>
      </c>
      <c r="B239" s="21" t="s">
        <v>1128</v>
      </c>
      <c r="C239" s="22" t="s">
        <v>1129</v>
      </c>
      <c r="D239" s="40" t="s">
        <v>40</v>
      </c>
      <c r="E239" s="21" t="s">
        <v>24</v>
      </c>
      <c r="F239" s="23">
        <v>3</v>
      </c>
      <c r="G239" s="33"/>
      <c r="H239" s="24">
        <f>J239*I239</f>
        <v>0</v>
      </c>
      <c r="I239" s="25">
        <v>605.79959999999994</v>
      </c>
      <c r="J239" s="26">
        <f>IF(ВидКоличества="упак",G239*F239,G239)</f>
        <v>0</v>
      </c>
      <c r="K239" s="27">
        <f>IF(ВидКоличества="упак",G239,IF(F239=0,G239,G239/F239))</f>
        <v>0</v>
      </c>
      <c r="L239" s="36">
        <v>1.2470000000000001E-3</v>
      </c>
      <c r="M239" s="29">
        <f t="shared" si="16"/>
        <v>0</v>
      </c>
      <c r="N239" s="28">
        <v>0.76700000000000002</v>
      </c>
      <c r="O239" s="29">
        <f t="shared" si="17"/>
        <v>0</v>
      </c>
      <c r="P239" s="39" t="s">
        <v>1130</v>
      </c>
      <c r="Q239" s="39" t="s">
        <v>1131</v>
      </c>
      <c r="R239" s="34">
        <v>0.2</v>
      </c>
    </row>
    <row r="240" spans="1:18" s="30" customFormat="1" ht="18.75" customHeight="1" x14ac:dyDescent="0.25">
      <c r="A240" s="38" t="s">
        <v>1132</v>
      </c>
      <c r="B240" s="21" t="s">
        <v>1133</v>
      </c>
      <c r="C240" s="22" t="s">
        <v>1134</v>
      </c>
      <c r="D240" s="40" t="s">
        <v>40</v>
      </c>
      <c r="E240" s="21" t="s">
        <v>24</v>
      </c>
      <c r="F240" s="23">
        <v>3</v>
      </c>
      <c r="G240" s="33"/>
      <c r="H240" s="24">
        <f>J240*I240</f>
        <v>0</v>
      </c>
      <c r="I240" s="25">
        <v>518.14980000000003</v>
      </c>
      <c r="J240" s="26">
        <f>IF(ВидКоличества="упак",G240*F240,G240)</f>
        <v>0</v>
      </c>
      <c r="K240" s="27">
        <f>IF(ВидКоличества="упак",G240,IF(F240=0,G240,G240/F240))</f>
        <v>0</v>
      </c>
      <c r="L240" s="36">
        <v>1.2470000000000001E-3</v>
      </c>
      <c r="M240" s="29">
        <f t="shared" si="16"/>
        <v>0</v>
      </c>
      <c r="N240" s="28">
        <v>0.76700000000000002</v>
      </c>
      <c r="O240" s="29">
        <f t="shared" si="17"/>
        <v>0</v>
      </c>
      <c r="P240" s="39" t="s">
        <v>1135</v>
      </c>
      <c r="Q240" s="39" t="s">
        <v>1136</v>
      </c>
      <c r="R240" s="34">
        <v>0.2</v>
      </c>
    </row>
    <row r="241" spans="1:18" s="30" customFormat="1" ht="18.75" customHeight="1" x14ac:dyDescent="0.25">
      <c r="A241" s="38" t="s">
        <v>1137</v>
      </c>
      <c r="B241" s="21" t="s">
        <v>1138</v>
      </c>
      <c r="C241" s="22" t="s">
        <v>1139</v>
      </c>
      <c r="D241" s="40" t="s">
        <v>40</v>
      </c>
      <c r="E241" s="21" t="s">
        <v>24</v>
      </c>
      <c r="F241" s="23">
        <v>3</v>
      </c>
      <c r="G241" s="33"/>
      <c r="H241" s="24">
        <f>J241*I241</f>
        <v>0</v>
      </c>
      <c r="I241" s="25">
        <v>542.82359999999994</v>
      </c>
      <c r="J241" s="26">
        <f>IF(ВидКоличества="упак",G241*F241,G241)</f>
        <v>0</v>
      </c>
      <c r="K241" s="27">
        <f>IF(ВидКоличества="упак",G241,IF(F241=0,G241,G241/F241))</f>
        <v>0</v>
      </c>
      <c r="L241" s="36">
        <v>1.2470000000000001E-3</v>
      </c>
      <c r="M241" s="29">
        <f t="shared" si="16"/>
        <v>0</v>
      </c>
      <c r="N241" s="28">
        <v>0.76700000000000002</v>
      </c>
      <c r="O241" s="29">
        <f t="shared" si="17"/>
        <v>0</v>
      </c>
      <c r="P241" s="39" t="s">
        <v>1140</v>
      </c>
      <c r="Q241" s="39" t="s">
        <v>1141</v>
      </c>
      <c r="R241" s="34">
        <v>0.2</v>
      </c>
    </row>
    <row r="242" spans="1:18" s="30" customFormat="1" ht="18.75" customHeight="1" x14ac:dyDescent="0.25">
      <c r="A242" s="38" t="s">
        <v>1142</v>
      </c>
      <c r="B242" s="21" t="s">
        <v>1143</v>
      </c>
      <c r="C242" s="22" t="s">
        <v>1144</v>
      </c>
      <c r="D242" s="40" t="s">
        <v>40</v>
      </c>
      <c r="E242" s="21" t="s">
        <v>24</v>
      </c>
      <c r="F242" s="23">
        <v>3</v>
      </c>
      <c r="G242" s="33"/>
      <c r="H242" s="24">
        <f>J242*I242</f>
        <v>0</v>
      </c>
      <c r="I242" s="25">
        <v>518.14980000000003</v>
      </c>
      <c r="J242" s="26">
        <f>IF(ВидКоличества="упак",G242*F242,G242)</f>
        <v>0</v>
      </c>
      <c r="K242" s="27">
        <f>IF(ВидКоличества="упак",G242,IF(F242=0,G242,G242/F242))</f>
        <v>0</v>
      </c>
      <c r="L242" s="36">
        <v>1.2470000000000001E-3</v>
      </c>
      <c r="M242" s="29">
        <f t="shared" si="16"/>
        <v>0</v>
      </c>
      <c r="N242" s="28">
        <v>0.76700000000000002</v>
      </c>
      <c r="O242" s="29">
        <f t="shared" si="17"/>
        <v>0</v>
      </c>
      <c r="P242" s="39" t="s">
        <v>1145</v>
      </c>
      <c r="Q242" s="39" t="s">
        <v>1146</v>
      </c>
      <c r="R242" s="34">
        <v>0.2</v>
      </c>
    </row>
    <row r="243" spans="1:18" s="30" customFormat="1" ht="18.75" customHeight="1" x14ac:dyDescent="0.25">
      <c r="A243" s="38" t="s">
        <v>1147</v>
      </c>
      <c r="B243" s="21" t="s">
        <v>1148</v>
      </c>
      <c r="C243" s="22" t="s">
        <v>1149</v>
      </c>
      <c r="D243" s="40" t="s">
        <v>40</v>
      </c>
      <c r="E243" s="21" t="s">
        <v>24</v>
      </c>
      <c r="F243" s="23">
        <v>3</v>
      </c>
      <c r="G243" s="33"/>
      <c r="H243" s="24">
        <f>J243*I243</f>
        <v>0</v>
      </c>
      <c r="I243" s="25">
        <v>575.11109999999996</v>
      </c>
      <c r="J243" s="26">
        <f>IF(ВидКоличества="упак",G243*F243,G243)</f>
        <v>0</v>
      </c>
      <c r="K243" s="27">
        <f>IF(ВидКоличества="упак",G243,IF(F243=0,G243,G243/F243))</f>
        <v>0</v>
      </c>
      <c r="L243" s="36">
        <v>1.2470000000000001E-3</v>
      </c>
      <c r="M243" s="29">
        <f t="shared" si="16"/>
        <v>0</v>
      </c>
      <c r="N243" s="28">
        <v>0.76700000000000002</v>
      </c>
      <c r="O243" s="29">
        <f t="shared" si="17"/>
        <v>0</v>
      </c>
      <c r="P243" s="39" t="s">
        <v>1150</v>
      </c>
      <c r="Q243" s="39" t="s">
        <v>1151</v>
      </c>
      <c r="R243" s="34">
        <v>0.2</v>
      </c>
    </row>
    <row r="244" spans="1:18" s="30" customFormat="1" ht="18.75" customHeight="1" x14ac:dyDescent="0.25">
      <c r="A244" s="38" t="s">
        <v>1152</v>
      </c>
      <c r="B244" s="21" t="s">
        <v>1153</v>
      </c>
      <c r="C244" s="22" t="s">
        <v>1154</v>
      </c>
      <c r="D244" s="40" t="s">
        <v>40</v>
      </c>
      <c r="E244" s="21" t="s">
        <v>24</v>
      </c>
      <c r="F244" s="23">
        <v>3</v>
      </c>
      <c r="G244" s="33"/>
      <c r="H244" s="24">
        <f>J244*I244</f>
        <v>0</v>
      </c>
      <c r="I244" s="25">
        <v>575.11109999999996</v>
      </c>
      <c r="J244" s="26">
        <f>IF(ВидКоличества="упак",G244*F244,G244)</f>
        <v>0</v>
      </c>
      <c r="K244" s="27">
        <f>IF(ВидКоличества="упак",G244,IF(F244=0,G244,G244/F244))</f>
        <v>0</v>
      </c>
      <c r="L244" s="36">
        <v>1.2470000000000001E-3</v>
      </c>
      <c r="M244" s="29">
        <f t="shared" si="16"/>
        <v>0</v>
      </c>
      <c r="N244" s="28">
        <v>0.76700000000000002</v>
      </c>
      <c r="O244" s="29">
        <f t="shared" si="17"/>
        <v>0</v>
      </c>
      <c r="P244" s="39" t="s">
        <v>1155</v>
      </c>
      <c r="Q244" s="39" t="s">
        <v>1156</v>
      </c>
      <c r="R244" s="34">
        <v>0.2</v>
      </c>
    </row>
    <row r="245" spans="1:18" ht="17.25" customHeight="1" x14ac:dyDescent="0.25">
      <c r="A245" s="38" t="s">
        <v>1157</v>
      </c>
      <c r="B245" s="17"/>
      <c r="C245" s="18" t="s">
        <v>1158</v>
      </c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9"/>
      <c r="P245" s="18"/>
      <c r="Q245" s="18"/>
      <c r="R245" s="18"/>
    </row>
    <row r="246" spans="1:18" s="30" customFormat="1" ht="18.75" customHeight="1" x14ac:dyDescent="0.25">
      <c r="A246" s="38" t="s">
        <v>1159</v>
      </c>
      <c r="B246" s="21" t="s">
        <v>1160</v>
      </c>
      <c r="C246" s="22" t="s">
        <v>1161</v>
      </c>
      <c r="D246" s="40" t="s">
        <v>40</v>
      </c>
      <c r="E246" s="21" t="s">
        <v>24</v>
      </c>
      <c r="F246" s="23">
        <v>5</v>
      </c>
      <c r="G246" s="33"/>
      <c r="H246" s="24">
        <f>J246*I246</f>
        <v>0</v>
      </c>
      <c r="I246" s="25">
        <v>242.0025</v>
      </c>
      <c r="J246" s="26">
        <f>IF(ВидКоличества="упак",G246*F246,G246)</f>
        <v>0</v>
      </c>
      <c r="K246" s="27">
        <f>IF(ВидКоличества="упак",G246,IF(F246=0,G246,G246/F246))</f>
        <v>0</v>
      </c>
      <c r="L246" s="36">
        <v>6.2399999999999999E-4</v>
      </c>
      <c r="M246" s="29">
        <f t="shared" ref="M246:M264" si="18">L246*J246</f>
        <v>0</v>
      </c>
      <c r="N246" s="28">
        <v>0.432</v>
      </c>
      <c r="O246" s="29">
        <f t="shared" ref="O246:O264" si="19">J246*N246</f>
        <v>0</v>
      </c>
      <c r="P246" s="39" t="s">
        <v>1162</v>
      </c>
      <c r="Q246" s="39" t="s">
        <v>1163</v>
      </c>
      <c r="R246" s="34">
        <v>0.2</v>
      </c>
    </row>
    <row r="247" spans="1:18" s="30" customFormat="1" ht="18.75" customHeight="1" x14ac:dyDescent="0.25">
      <c r="A247" s="38" t="s">
        <v>1164</v>
      </c>
      <c r="B247" s="21" t="s">
        <v>1165</v>
      </c>
      <c r="C247" s="22" t="s">
        <v>1166</v>
      </c>
      <c r="D247" s="40" t="s">
        <v>40</v>
      </c>
      <c r="E247" s="21" t="s">
        <v>24</v>
      </c>
      <c r="F247" s="23">
        <v>5</v>
      </c>
      <c r="G247" s="33"/>
      <c r="H247" s="24">
        <f>J247*I247</f>
        <v>0</v>
      </c>
      <c r="I247" s="25">
        <v>278.86559999999997</v>
      </c>
      <c r="J247" s="26">
        <f>IF(ВидКоличества="упак",G247*F247,G247)</f>
        <v>0</v>
      </c>
      <c r="K247" s="27">
        <f>IF(ВидКоличества="упак",G247,IF(F247=0,G247,G247/F247))</f>
        <v>0</v>
      </c>
      <c r="L247" s="36">
        <v>6.2399999999999999E-4</v>
      </c>
      <c r="M247" s="29">
        <f t="shared" si="18"/>
        <v>0</v>
      </c>
      <c r="N247" s="28">
        <v>0.432</v>
      </c>
      <c r="O247" s="29">
        <f t="shared" si="19"/>
        <v>0</v>
      </c>
      <c r="P247" s="39" t="s">
        <v>1167</v>
      </c>
      <c r="Q247" s="39" t="s">
        <v>1168</v>
      </c>
      <c r="R247" s="34">
        <v>0.2</v>
      </c>
    </row>
    <row r="248" spans="1:18" s="30" customFormat="1" ht="18.75" customHeight="1" x14ac:dyDescent="0.25">
      <c r="A248" s="38" t="s">
        <v>1169</v>
      </c>
      <c r="B248" s="21" t="s">
        <v>1170</v>
      </c>
      <c r="C248" s="22" t="s">
        <v>1171</v>
      </c>
      <c r="D248" s="40" t="s">
        <v>40</v>
      </c>
      <c r="E248" s="21" t="s">
        <v>24</v>
      </c>
      <c r="F248" s="23">
        <v>5</v>
      </c>
      <c r="G248" s="33"/>
      <c r="H248" s="24">
        <f>J248*I248</f>
        <v>0</v>
      </c>
      <c r="I248" s="25">
        <v>278.86559999999997</v>
      </c>
      <c r="J248" s="26">
        <f>IF(ВидКоличества="упак",G248*F248,G248)</f>
        <v>0</v>
      </c>
      <c r="K248" s="27">
        <f>IF(ВидКоличества="упак",G248,IF(F248=0,G248,G248/F248))</f>
        <v>0</v>
      </c>
      <c r="L248" s="36">
        <v>6.2399999999999999E-4</v>
      </c>
      <c r="M248" s="29">
        <f t="shared" si="18"/>
        <v>0</v>
      </c>
      <c r="N248" s="28">
        <v>0.432</v>
      </c>
      <c r="O248" s="29">
        <f t="shared" si="19"/>
        <v>0</v>
      </c>
      <c r="P248" s="39" t="s">
        <v>1172</v>
      </c>
      <c r="Q248" s="39" t="s">
        <v>1173</v>
      </c>
      <c r="R248" s="34">
        <v>0.2</v>
      </c>
    </row>
    <row r="249" spans="1:18" s="30" customFormat="1" ht="18.75" customHeight="1" x14ac:dyDescent="0.25">
      <c r="A249" s="38" t="s">
        <v>1174</v>
      </c>
      <c r="B249" s="21" t="s">
        <v>1175</v>
      </c>
      <c r="C249" s="22" t="s">
        <v>1176</v>
      </c>
      <c r="D249" s="40" t="s">
        <v>40</v>
      </c>
      <c r="E249" s="21" t="s">
        <v>24</v>
      </c>
      <c r="F249" s="23">
        <v>5</v>
      </c>
      <c r="G249" s="33"/>
      <c r="H249" s="24">
        <f>J249*I249</f>
        <v>0</v>
      </c>
      <c r="I249" s="25">
        <v>266.22120000000001</v>
      </c>
      <c r="J249" s="26">
        <f>IF(ВидКоличества="упак",G249*F249,G249)</f>
        <v>0</v>
      </c>
      <c r="K249" s="27">
        <f>IF(ВидКоличества="упак",G249,IF(F249=0,G249,G249/F249))</f>
        <v>0</v>
      </c>
      <c r="L249" s="36">
        <v>6.2399999999999999E-4</v>
      </c>
      <c r="M249" s="29">
        <f t="shared" si="18"/>
        <v>0</v>
      </c>
      <c r="N249" s="28">
        <v>0.432</v>
      </c>
      <c r="O249" s="29">
        <f t="shared" si="19"/>
        <v>0</v>
      </c>
      <c r="P249" s="39" t="s">
        <v>1177</v>
      </c>
      <c r="Q249" s="39" t="s">
        <v>1178</v>
      </c>
      <c r="R249" s="34">
        <v>0.2</v>
      </c>
    </row>
    <row r="250" spans="1:18" s="30" customFormat="1" ht="18.75" customHeight="1" x14ac:dyDescent="0.25">
      <c r="A250" s="38" t="s">
        <v>1179</v>
      </c>
      <c r="B250" s="21" t="s">
        <v>1180</v>
      </c>
      <c r="C250" s="22" t="s">
        <v>1181</v>
      </c>
      <c r="D250" s="40" t="s">
        <v>40</v>
      </c>
      <c r="E250" s="21" t="s">
        <v>24</v>
      </c>
      <c r="F250" s="23">
        <v>5</v>
      </c>
      <c r="G250" s="33"/>
      <c r="H250" s="24">
        <f>J250*I250</f>
        <v>0</v>
      </c>
      <c r="I250" s="25">
        <v>266.22120000000001</v>
      </c>
      <c r="J250" s="26">
        <f>IF(ВидКоличества="упак",G250*F250,G250)</f>
        <v>0</v>
      </c>
      <c r="K250" s="27">
        <f>IF(ВидКоличества="упак",G250,IF(F250=0,G250,G250/F250))</f>
        <v>0</v>
      </c>
      <c r="L250" s="36">
        <v>6.2399999999999999E-4</v>
      </c>
      <c r="M250" s="29">
        <f t="shared" si="18"/>
        <v>0</v>
      </c>
      <c r="N250" s="28">
        <v>0.432</v>
      </c>
      <c r="O250" s="29">
        <f t="shared" si="19"/>
        <v>0</v>
      </c>
      <c r="P250" s="39" t="s">
        <v>1182</v>
      </c>
      <c r="Q250" s="39" t="s">
        <v>1183</v>
      </c>
      <c r="R250" s="34">
        <v>0.2</v>
      </c>
    </row>
    <row r="251" spans="1:18" s="30" customFormat="1" ht="18.75" customHeight="1" x14ac:dyDescent="0.25">
      <c r="A251" s="38" t="s">
        <v>1184</v>
      </c>
      <c r="B251" s="21" t="s">
        <v>1185</v>
      </c>
      <c r="C251" s="22" t="s">
        <v>1186</v>
      </c>
      <c r="D251" s="40" t="s">
        <v>40</v>
      </c>
      <c r="E251" s="21" t="s">
        <v>24</v>
      </c>
      <c r="F251" s="23">
        <v>5</v>
      </c>
      <c r="G251" s="33"/>
      <c r="H251" s="24">
        <f>J251*I251</f>
        <v>0</v>
      </c>
      <c r="I251" s="25">
        <v>275.5446</v>
      </c>
      <c r="J251" s="26">
        <f>IF(ВидКоличества="упак",G251*F251,G251)</f>
        <v>0</v>
      </c>
      <c r="K251" s="27">
        <f>IF(ВидКоличества="упак",G251,IF(F251=0,G251,G251/F251))</f>
        <v>0</v>
      </c>
      <c r="L251" s="36">
        <v>6.2399999999999999E-4</v>
      </c>
      <c r="M251" s="29">
        <f t="shared" si="18"/>
        <v>0</v>
      </c>
      <c r="N251" s="28">
        <v>0.432</v>
      </c>
      <c r="O251" s="29">
        <f t="shared" si="19"/>
        <v>0</v>
      </c>
      <c r="P251" s="39" t="s">
        <v>1187</v>
      </c>
      <c r="Q251" s="39" t="s">
        <v>1188</v>
      </c>
      <c r="R251" s="34">
        <v>0.2</v>
      </c>
    </row>
    <row r="252" spans="1:18" s="30" customFormat="1" ht="18.75" customHeight="1" x14ac:dyDescent="0.25">
      <c r="A252" s="38" t="s">
        <v>1189</v>
      </c>
      <c r="B252" s="21" t="s">
        <v>1190</v>
      </c>
      <c r="C252" s="22" t="s">
        <v>1191</v>
      </c>
      <c r="D252" s="40" t="s">
        <v>40</v>
      </c>
      <c r="E252" s="21" t="s">
        <v>24</v>
      </c>
      <c r="F252" s="23">
        <v>5</v>
      </c>
      <c r="G252" s="33"/>
      <c r="H252" s="24">
        <f>J252*I252</f>
        <v>0</v>
      </c>
      <c r="I252" s="25">
        <v>266.22120000000001</v>
      </c>
      <c r="J252" s="26">
        <f>IF(ВидКоличества="упак",G252*F252,G252)</f>
        <v>0</v>
      </c>
      <c r="K252" s="27">
        <f>IF(ВидКоличества="упак",G252,IF(F252=0,G252,G252/F252))</f>
        <v>0</v>
      </c>
      <c r="L252" s="36">
        <v>6.2399999999999999E-4</v>
      </c>
      <c r="M252" s="29">
        <f t="shared" si="18"/>
        <v>0</v>
      </c>
      <c r="N252" s="28">
        <v>0.432</v>
      </c>
      <c r="O252" s="29">
        <f t="shared" si="19"/>
        <v>0</v>
      </c>
      <c r="P252" s="39" t="s">
        <v>1192</v>
      </c>
      <c r="Q252" s="39" t="s">
        <v>1193</v>
      </c>
      <c r="R252" s="34">
        <v>0.2</v>
      </c>
    </row>
    <row r="253" spans="1:18" s="30" customFormat="1" ht="18.75" customHeight="1" x14ac:dyDescent="0.25">
      <c r="A253" s="38" t="s">
        <v>1194</v>
      </c>
      <c r="B253" s="21" t="s">
        <v>1195</v>
      </c>
      <c r="C253" s="22" t="s">
        <v>1196</v>
      </c>
      <c r="D253" s="40" t="s">
        <v>40</v>
      </c>
      <c r="E253" s="21" t="s">
        <v>24</v>
      </c>
      <c r="F253" s="23">
        <v>5</v>
      </c>
      <c r="G253" s="33"/>
      <c r="H253" s="24">
        <f>J253*I253</f>
        <v>0</v>
      </c>
      <c r="I253" s="25">
        <v>221.68289999999999</v>
      </c>
      <c r="J253" s="26">
        <f>IF(ВидКоличества="упак",G253*F253,G253)</f>
        <v>0</v>
      </c>
      <c r="K253" s="27">
        <f>IF(ВидКоличества="упак",G253,IF(F253=0,G253,G253/F253))</f>
        <v>0</v>
      </c>
      <c r="L253" s="36">
        <v>6.2399999999999999E-4</v>
      </c>
      <c r="M253" s="29">
        <f t="shared" si="18"/>
        <v>0</v>
      </c>
      <c r="N253" s="28">
        <v>0.432</v>
      </c>
      <c r="O253" s="29">
        <f t="shared" si="19"/>
        <v>0</v>
      </c>
      <c r="P253" s="39" t="s">
        <v>1197</v>
      </c>
      <c r="Q253" s="39" t="s">
        <v>1198</v>
      </c>
      <c r="R253" s="34">
        <v>0.2</v>
      </c>
    </row>
    <row r="254" spans="1:18" s="30" customFormat="1" ht="18.75" customHeight="1" x14ac:dyDescent="0.25">
      <c r="A254" s="38" t="s">
        <v>1199</v>
      </c>
      <c r="B254" s="21" t="s">
        <v>1200</v>
      </c>
      <c r="C254" s="22" t="s">
        <v>1201</v>
      </c>
      <c r="D254" s="40" t="s">
        <v>40</v>
      </c>
      <c r="E254" s="21" t="s">
        <v>24</v>
      </c>
      <c r="F254" s="23">
        <v>5</v>
      </c>
      <c r="G254" s="33"/>
      <c r="H254" s="24">
        <f>J254*I254</f>
        <v>0</v>
      </c>
      <c r="I254" s="25">
        <v>307.70909999999998</v>
      </c>
      <c r="J254" s="26">
        <f>IF(ВидКоличества="упак",G254*F254,G254)</f>
        <v>0</v>
      </c>
      <c r="K254" s="27">
        <f>IF(ВидКоличества="упак",G254,IF(F254=0,G254,G254/F254))</f>
        <v>0</v>
      </c>
      <c r="L254" s="36">
        <v>6.2399999999999999E-4</v>
      </c>
      <c r="M254" s="29">
        <f t="shared" si="18"/>
        <v>0</v>
      </c>
      <c r="N254" s="28">
        <v>0.432</v>
      </c>
      <c r="O254" s="29">
        <f t="shared" si="19"/>
        <v>0</v>
      </c>
      <c r="P254" s="39" t="s">
        <v>1202</v>
      </c>
      <c r="Q254" s="39" t="s">
        <v>1203</v>
      </c>
      <c r="R254" s="34">
        <v>0.2</v>
      </c>
    </row>
    <row r="255" spans="1:18" s="30" customFormat="1" ht="18.75" customHeight="1" x14ac:dyDescent="0.25">
      <c r="A255" s="38" t="s">
        <v>1204</v>
      </c>
      <c r="B255" s="21" t="s">
        <v>1205</v>
      </c>
      <c r="C255" s="22" t="s">
        <v>1206</v>
      </c>
      <c r="D255" s="40" t="s">
        <v>40</v>
      </c>
      <c r="E255" s="21" t="s">
        <v>24</v>
      </c>
      <c r="F255" s="23">
        <v>5</v>
      </c>
      <c r="G255" s="33"/>
      <c r="H255" s="24">
        <f>J255*I255</f>
        <v>0</v>
      </c>
      <c r="I255" s="25">
        <v>278.86559999999997</v>
      </c>
      <c r="J255" s="26">
        <f>IF(ВидКоличества="упак",G255*F255,G255)</f>
        <v>0</v>
      </c>
      <c r="K255" s="27">
        <f>IF(ВидКоличества="упак",G255,IF(F255=0,G255,G255/F255))</f>
        <v>0</v>
      </c>
      <c r="L255" s="36">
        <v>6.2399999999999999E-4</v>
      </c>
      <c r="M255" s="29">
        <f t="shared" si="18"/>
        <v>0</v>
      </c>
      <c r="N255" s="28">
        <v>0.432</v>
      </c>
      <c r="O255" s="29">
        <f t="shared" si="19"/>
        <v>0</v>
      </c>
      <c r="P255" s="39" t="s">
        <v>1207</v>
      </c>
      <c r="Q255" s="39" t="s">
        <v>1208</v>
      </c>
      <c r="R255" s="34">
        <v>0.2</v>
      </c>
    </row>
    <row r="256" spans="1:18" s="30" customFormat="1" ht="18.75" customHeight="1" x14ac:dyDescent="0.25">
      <c r="A256" s="38" t="s">
        <v>1209</v>
      </c>
      <c r="B256" s="21" t="s">
        <v>1210</v>
      </c>
      <c r="C256" s="22" t="s">
        <v>1211</v>
      </c>
      <c r="D256" s="40" t="s">
        <v>40</v>
      </c>
      <c r="E256" s="21" t="s">
        <v>24</v>
      </c>
      <c r="F256" s="23">
        <v>5</v>
      </c>
      <c r="G256" s="33"/>
      <c r="H256" s="24">
        <f>J256*I256</f>
        <v>0</v>
      </c>
      <c r="I256" s="25">
        <v>266.22120000000001</v>
      </c>
      <c r="J256" s="26">
        <f>IF(ВидКоличества="упак",G256*F256,G256)</f>
        <v>0</v>
      </c>
      <c r="K256" s="27">
        <f>IF(ВидКоличества="упак",G256,IF(F256=0,G256,G256/F256))</f>
        <v>0</v>
      </c>
      <c r="L256" s="36">
        <v>6.2399999999999999E-4</v>
      </c>
      <c r="M256" s="29">
        <f t="shared" si="18"/>
        <v>0</v>
      </c>
      <c r="N256" s="28">
        <v>0.432</v>
      </c>
      <c r="O256" s="29">
        <f t="shared" si="19"/>
        <v>0</v>
      </c>
      <c r="P256" s="39" t="s">
        <v>1212</v>
      </c>
      <c r="Q256" s="39" t="s">
        <v>1213</v>
      </c>
      <c r="R256" s="34">
        <v>0.2</v>
      </c>
    </row>
    <row r="257" spans="1:18" s="30" customFormat="1" ht="18.75" customHeight="1" x14ac:dyDescent="0.25">
      <c r="A257" s="38" t="s">
        <v>1214</v>
      </c>
      <c r="B257" s="21" t="s">
        <v>1215</v>
      </c>
      <c r="C257" s="22" t="s">
        <v>1216</v>
      </c>
      <c r="D257" s="40" t="s">
        <v>40</v>
      </c>
      <c r="E257" s="21" t="s">
        <v>24</v>
      </c>
      <c r="F257" s="23">
        <v>5</v>
      </c>
      <c r="G257" s="33"/>
      <c r="H257" s="24">
        <f>J257*I257</f>
        <v>0</v>
      </c>
      <c r="I257" s="25">
        <v>221.68289999999999</v>
      </c>
      <c r="J257" s="26">
        <f>IF(ВидКоличества="упак",G257*F257,G257)</f>
        <v>0</v>
      </c>
      <c r="K257" s="27">
        <f>IF(ВидКоличества="упак",G257,IF(F257=0,G257,G257/F257))</f>
        <v>0</v>
      </c>
      <c r="L257" s="36">
        <v>6.2399999999999999E-4</v>
      </c>
      <c r="M257" s="29">
        <f t="shared" si="18"/>
        <v>0</v>
      </c>
      <c r="N257" s="28">
        <v>0.432</v>
      </c>
      <c r="O257" s="29">
        <f t="shared" si="19"/>
        <v>0</v>
      </c>
      <c r="P257" s="39" t="s">
        <v>1217</v>
      </c>
      <c r="Q257" s="39" t="s">
        <v>1218</v>
      </c>
      <c r="R257" s="34">
        <v>0.2</v>
      </c>
    </row>
    <row r="258" spans="1:18" s="30" customFormat="1" ht="18.75" customHeight="1" x14ac:dyDescent="0.25">
      <c r="A258" s="38" t="s">
        <v>1219</v>
      </c>
      <c r="B258" s="21" t="s">
        <v>1220</v>
      </c>
      <c r="C258" s="22" t="s">
        <v>1221</v>
      </c>
      <c r="D258" s="40" t="s">
        <v>40</v>
      </c>
      <c r="E258" s="21" t="s">
        <v>24</v>
      </c>
      <c r="F258" s="23">
        <v>5</v>
      </c>
      <c r="G258" s="33"/>
      <c r="H258" s="24">
        <f>J258*I258</f>
        <v>0</v>
      </c>
      <c r="I258" s="25">
        <v>266.22120000000001</v>
      </c>
      <c r="J258" s="26">
        <f>IF(ВидКоличества="упак",G258*F258,G258)</f>
        <v>0</v>
      </c>
      <c r="K258" s="27">
        <f>IF(ВидКоличества="упак",G258,IF(F258=0,G258,G258/F258))</f>
        <v>0</v>
      </c>
      <c r="L258" s="36">
        <v>6.2399999999999999E-4</v>
      </c>
      <c r="M258" s="29">
        <f t="shared" si="18"/>
        <v>0</v>
      </c>
      <c r="N258" s="28">
        <v>0.432</v>
      </c>
      <c r="O258" s="29">
        <f t="shared" si="19"/>
        <v>0</v>
      </c>
      <c r="P258" s="39" t="s">
        <v>1222</v>
      </c>
      <c r="Q258" s="39" t="s">
        <v>1223</v>
      </c>
      <c r="R258" s="34">
        <v>0.2</v>
      </c>
    </row>
    <row r="259" spans="1:18" s="30" customFormat="1" ht="18.75" customHeight="1" x14ac:dyDescent="0.25">
      <c r="A259" s="38" t="s">
        <v>1224</v>
      </c>
      <c r="B259" s="21" t="s">
        <v>1225</v>
      </c>
      <c r="C259" s="22" t="s">
        <v>1226</v>
      </c>
      <c r="D259" s="40" t="s">
        <v>40</v>
      </c>
      <c r="E259" s="21" t="s">
        <v>24</v>
      </c>
      <c r="F259" s="23">
        <v>5</v>
      </c>
      <c r="G259" s="33"/>
      <c r="H259" s="24">
        <f>J259*I259</f>
        <v>0</v>
      </c>
      <c r="I259" s="25">
        <v>275.5446</v>
      </c>
      <c r="J259" s="26">
        <f>IF(ВидКоличества="упак",G259*F259,G259)</f>
        <v>0</v>
      </c>
      <c r="K259" s="27">
        <f>IF(ВидКоличества="упак",G259,IF(F259=0,G259,G259/F259))</f>
        <v>0</v>
      </c>
      <c r="L259" s="36">
        <v>6.2399999999999999E-4</v>
      </c>
      <c r="M259" s="29">
        <f t="shared" si="18"/>
        <v>0</v>
      </c>
      <c r="N259" s="28">
        <v>0.432</v>
      </c>
      <c r="O259" s="29">
        <f t="shared" si="19"/>
        <v>0</v>
      </c>
      <c r="P259" s="39" t="s">
        <v>1227</v>
      </c>
      <c r="Q259" s="39" t="s">
        <v>1228</v>
      </c>
      <c r="R259" s="34">
        <v>0.2</v>
      </c>
    </row>
    <row r="260" spans="1:18" s="30" customFormat="1" ht="18.75" customHeight="1" x14ac:dyDescent="0.25">
      <c r="A260" s="38" t="s">
        <v>1229</v>
      </c>
      <c r="B260" s="21" t="s">
        <v>1230</v>
      </c>
      <c r="C260" s="22" t="s">
        <v>1231</v>
      </c>
      <c r="D260" s="40" t="s">
        <v>40</v>
      </c>
      <c r="E260" s="21" t="s">
        <v>24</v>
      </c>
      <c r="F260" s="23">
        <v>5</v>
      </c>
      <c r="G260" s="33"/>
      <c r="H260" s="24">
        <f>J260*I260</f>
        <v>0</v>
      </c>
      <c r="I260" s="25">
        <v>266.22120000000001</v>
      </c>
      <c r="J260" s="26">
        <f>IF(ВидКоличества="упак",G260*F260,G260)</f>
        <v>0</v>
      </c>
      <c r="K260" s="27">
        <f>IF(ВидКоличества="упак",G260,IF(F260=0,G260,G260/F260))</f>
        <v>0</v>
      </c>
      <c r="L260" s="36">
        <v>6.2399999999999999E-4</v>
      </c>
      <c r="M260" s="29">
        <f t="shared" si="18"/>
        <v>0</v>
      </c>
      <c r="N260" s="28">
        <v>0.432</v>
      </c>
      <c r="O260" s="29">
        <f t="shared" si="19"/>
        <v>0</v>
      </c>
      <c r="P260" s="39" t="s">
        <v>1232</v>
      </c>
      <c r="Q260" s="39" t="s">
        <v>1233</v>
      </c>
      <c r="R260" s="34">
        <v>0.2</v>
      </c>
    </row>
    <row r="261" spans="1:18" s="30" customFormat="1" ht="18.75" customHeight="1" x14ac:dyDescent="0.25">
      <c r="A261" s="38" t="s">
        <v>1234</v>
      </c>
      <c r="B261" s="21" t="s">
        <v>1235</v>
      </c>
      <c r="C261" s="22" t="s">
        <v>1236</v>
      </c>
      <c r="D261" s="40" t="s">
        <v>40</v>
      </c>
      <c r="E261" s="21" t="s">
        <v>24</v>
      </c>
      <c r="F261" s="23">
        <v>5</v>
      </c>
      <c r="G261" s="33"/>
      <c r="H261" s="24">
        <f>J261*I261</f>
        <v>0</v>
      </c>
      <c r="I261" s="25">
        <v>278.86559999999997</v>
      </c>
      <c r="J261" s="26">
        <f>IF(ВидКоличества="упак",G261*F261,G261)</f>
        <v>0</v>
      </c>
      <c r="K261" s="27">
        <f>IF(ВидКоличества="упак",G261,IF(F261=0,G261,G261/F261))</f>
        <v>0</v>
      </c>
      <c r="L261" s="36">
        <v>6.2399999999999999E-4</v>
      </c>
      <c r="M261" s="29">
        <f t="shared" si="18"/>
        <v>0</v>
      </c>
      <c r="N261" s="28">
        <v>0.432</v>
      </c>
      <c r="O261" s="29">
        <f t="shared" si="19"/>
        <v>0</v>
      </c>
      <c r="P261" s="39" t="s">
        <v>1237</v>
      </c>
      <c r="Q261" s="39" t="s">
        <v>1238</v>
      </c>
      <c r="R261" s="34">
        <v>0.2</v>
      </c>
    </row>
    <row r="262" spans="1:18" s="30" customFormat="1" ht="18.75" customHeight="1" x14ac:dyDescent="0.25">
      <c r="A262" s="38" t="s">
        <v>1239</v>
      </c>
      <c r="B262" s="21" t="s">
        <v>1240</v>
      </c>
      <c r="C262" s="22" t="s">
        <v>1241</v>
      </c>
      <c r="D262" s="40" t="s">
        <v>40</v>
      </c>
      <c r="E262" s="21" t="s">
        <v>24</v>
      </c>
      <c r="F262" s="23">
        <v>5</v>
      </c>
      <c r="G262" s="33"/>
      <c r="H262" s="24">
        <f>J262*I262</f>
        <v>0</v>
      </c>
      <c r="I262" s="25">
        <v>221.68289999999999</v>
      </c>
      <c r="J262" s="26">
        <f>IF(ВидКоличества="упак",G262*F262,G262)</f>
        <v>0</v>
      </c>
      <c r="K262" s="27">
        <f>IF(ВидКоличества="упак",G262,IF(F262=0,G262,G262/F262))</f>
        <v>0</v>
      </c>
      <c r="L262" s="36">
        <v>6.2399999999999999E-4</v>
      </c>
      <c r="M262" s="29">
        <f t="shared" si="18"/>
        <v>0</v>
      </c>
      <c r="N262" s="28">
        <v>0.432</v>
      </c>
      <c r="O262" s="29">
        <f t="shared" si="19"/>
        <v>0</v>
      </c>
      <c r="P262" s="39" t="s">
        <v>1242</v>
      </c>
      <c r="Q262" s="39" t="s">
        <v>1243</v>
      </c>
      <c r="R262" s="34">
        <v>0.2</v>
      </c>
    </row>
    <row r="263" spans="1:18" s="30" customFormat="1" ht="18.75" customHeight="1" x14ac:dyDescent="0.25">
      <c r="A263" s="38" t="s">
        <v>1244</v>
      </c>
      <c r="B263" s="21" t="s">
        <v>1245</v>
      </c>
      <c r="C263" s="22" t="s">
        <v>1246</v>
      </c>
      <c r="D263" s="40" t="s">
        <v>40</v>
      </c>
      <c r="E263" s="21" t="s">
        <v>24</v>
      </c>
      <c r="F263" s="23">
        <v>5</v>
      </c>
      <c r="G263" s="33"/>
      <c r="H263" s="24">
        <f>J263*I263</f>
        <v>0</v>
      </c>
      <c r="I263" s="25">
        <v>266.22120000000001</v>
      </c>
      <c r="J263" s="26">
        <f>IF(ВидКоличества="упак",G263*F263,G263)</f>
        <v>0</v>
      </c>
      <c r="K263" s="27">
        <f>IF(ВидКоличества="упак",G263,IF(F263=0,G263,G263/F263))</f>
        <v>0</v>
      </c>
      <c r="L263" s="36">
        <v>6.2399999999999999E-4</v>
      </c>
      <c r="M263" s="29">
        <f t="shared" si="18"/>
        <v>0</v>
      </c>
      <c r="N263" s="28">
        <v>0.432</v>
      </c>
      <c r="O263" s="29">
        <f t="shared" si="19"/>
        <v>0</v>
      </c>
      <c r="P263" s="39" t="s">
        <v>1247</v>
      </c>
      <c r="Q263" s="39" t="s">
        <v>1248</v>
      </c>
      <c r="R263" s="34">
        <v>0.2</v>
      </c>
    </row>
    <row r="264" spans="1:18" s="30" customFormat="1" ht="18.75" customHeight="1" x14ac:dyDescent="0.25">
      <c r="A264" s="38" t="s">
        <v>1249</v>
      </c>
      <c r="B264" s="21" t="s">
        <v>1250</v>
      </c>
      <c r="C264" s="22" t="s">
        <v>1251</v>
      </c>
      <c r="D264" s="40" t="s">
        <v>40</v>
      </c>
      <c r="E264" s="21" t="s">
        <v>24</v>
      </c>
      <c r="F264" s="23">
        <v>5</v>
      </c>
      <c r="G264" s="33"/>
      <c r="H264" s="24">
        <f>J264*I264</f>
        <v>0</v>
      </c>
      <c r="I264" s="25">
        <v>266.22120000000001</v>
      </c>
      <c r="J264" s="26">
        <f>IF(ВидКоличества="упак",G264*F264,G264)</f>
        <v>0</v>
      </c>
      <c r="K264" s="27">
        <f>IF(ВидКоличества="упак",G264,IF(F264=0,G264,G264/F264))</f>
        <v>0</v>
      </c>
      <c r="L264" s="36">
        <v>6.2399999999999999E-4</v>
      </c>
      <c r="M264" s="29">
        <f t="shared" si="18"/>
        <v>0</v>
      </c>
      <c r="N264" s="28">
        <v>0.432</v>
      </c>
      <c r="O264" s="29">
        <f t="shared" si="19"/>
        <v>0</v>
      </c>
      <c r="P264" s="39" t="s">
        <v>1252</v>
      </c>
      <c r="Q264" s="39" t="s">
        <v>1253</v>
      </c>
      <c r="R264" s="34">
        <v>0.2</v>
      </c>
    </row>
    <row r="265" spans="1:18" ht="17.25" customHeight="1" x14ac:dyDescent="0.25">
      <c r="A265" s="38" t="s">
        <v>1254</v>
      </c>
      <c r="B265" s="17"/>
      <c r="C265" s="18" t="s">
        <v>1255</v>
      </c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9"/>
      <c r="P265" s="18"/>
      <c r="Q265" s="18"/>
      <c r="R265" s="18"/>
    </row>
    <row r="266" spans="1:18" s="30" customFormat="1" ht="18.75" customHeight="1" x14ac:dyDescent="0.25">
      <c r="A266" s="38" t="s">
        <v>1256</v>
      </c>
      <c r="B266" s="21" t="s">
        <v>1257</v>
      </c>
      <c r="C266" s="22" t="s">
        <v>1258</v>
      </c>
      <c r="D266" s="40" t="s">
        <v>40</v>
      </c>
      <c r="E266" s="21" t="s">
        <v>24</v>
      </c>
      <c r="F266" s="23">
        <v>10</v>
      </c>
      <c r="G266" s="33"/>
      <c r="H266" s="24">
        <f>J266*I266</f>
        <v>0</v>
      </c>
      <c r="I266" s="25">
        <v>127.4157</v>
      </c>
      <c r="J266" s="26">
        <f>IF(ВидКоличества="упак",G266*F266,G266)</f>
        <v>0</v>
      </c>
      <c r="K266" s="27">
        <f>IF(ВидКоличества="упак",G266,IF(F266=0,G266,G266/F266))</f>
        <v>0</v>
      </c>
      <c r="L266" s="36">
        <v>3.1100000000000002E-4</v>
      </c>
      <c r="M266" s="29">
        <f t="shared" ref="M266:M284" si="20">L266*J266</f>
        <v>0</v>
      </c>
      <c r="N266" s="28">
        <v>0.153</v>
      </c>
      <c r="O266" s="29">
        <f t="shared" ref="O266:O284" si="21">J266*N266</f>
        <v>0</v>
      </c>
      <c r="P266" s="39" t="s">
        <v>1259</v>
      </c>
      <c r="Q266" s="39" t="s">
        <v>1260</v>
      </c>
      <c r="R266" s="34">
        <v>0.2</v>
      </c>
    </row>
    <row r="267" spans="1:18" s="30" customFormat="1" ht="18.75" customHeight="1" x14ac:dyDescent="0.25">
      <c r="A267" s="38" t="s">
        <v>1261</v>
      </c>
      <c r="B267" s="21" t="s">
        <v>1262</v>
      </c>
      <c r="C267" s="22" t="s">
        <v>1263</v>
      </c>
      <c r="D267" s="40" t="s">
        <v>40</v>
      </c>
      <c r="E267" s="21" t="s">
        <v>24</v>
      </c>
      <c r="F267" s="23">
        <v>10</v>
      </c>
      <c r="G267" s="33"/>
      <c r="H267" s="24">
        <f>J267*I267</f>
        <v>0</v>
      </c>
      <c r="I267" s="25">
        <v>124.77119999999999</v>
      </c>
      <c r="J267" s="26">
        <f>IF(ВидКоличества="упак",G267*F267,G267)</f>
        <v>0</v>
      </c>
      <c r="K267" s="27">
        <f>IF(ВидКоличества="упак",G267,IF(F267=0,G267,G267/F267))</f>
        <v>0</v>
      </c>
      <c r="L267" s="36">
        <v>3.1100000000000002E-4</v>
      </c>
      <c r="M267" s="29">
        <f t="shared" si="20"/>
        <v>0</v>
      </c>
      <c r="N267" s="28">
        <v>0.153</v>
      </c>
      <c r="O267" s="29">
        <f t="shared" si="21"/>
        <v>0</v>
      </c>
      <c r="P267" s="39" t="s">
        <v>1264</v>
      </c>
      <c r="Q267" s="39" t="s">
        <v>1265</v>
      </c>
      <c r="R267" s="34">
        <v>0.2</v>
      </c>
    </row>
    <row r="268" spans="1:18" s="30" customFormat="1" ht="18.75" customHeight="1" x14ac:dyDescent="0.25">
      <c r="A268" s="38" t="s">
        <v>1266</v>
      </c>
      <c r="B268" s="21" t="s">
        <v>1267</v>
      </c>
      <c r="C268" s="22" t="s">
        <v>1268</v>
      </c>
      <c r="D268" s="40" t="s">
        <v>40</v>
      </c>
      <c r="E268" s="21" t="s">
        <v>24</v>
      </c>
      <c r="F268" s="23">
        <v>10</v>
      </c>
      <c r="G268" s="33"/>
      <c r="H268" s="24">
        <f>J268*I268</f>
        <v>0</v>
      </c>
      <c r="I268" s="25">
        <v>124.77119999999999</v>
      </c>
      <c r="J268" s="26">
        <f>IF(ВидКоличества="упак",G268*F268,G268)</f>
        <v>0</v>
      </c>
      <c r="K268" s="27">
        <f>IF(ВидКоличества="упак",G268,IF(F268=0,G268,G268/F268))</f>
        <v>0</v>
      </c>
      <c r="L268" s="36">
        <v>3.1100000000000002E-4</v>
      </c>
      <c r="M268" s="29">
        <f t="shared" si="20"/>
        <v>0</v>
      </c>
      <c r="N268" s="28">
        <v>0.153</v>
      </c>
      <c r="O268" s="29">
        <f t="shared" si="21"/>
        <v>0</v>
      </c>
      <c r="P268" s="39" t="s">
        <v>1269</v>
      </c>
      <c r="Q268" s="39" t="s">
        <v>1270</v>
      </c>
      <c r="R268" s="34">
        <v>0.2</v>
      </c>
    </row>
    <row r="269" spans="1:18" s="30" customFormat="1" ht="18.75" customHeight="1" x14ac:dyDescent="0.25">
      <c r="A269" s="38" t="s">
        <v>1271</v>
      </c>
      <c r="B269" s="21" t="s">
        <v>1272</v>
      </c>
      <c r="C269" s="22" t="s">
        <v>1273</v>
      </c>
      <c r="D269" s="40" t="s">
        <v>40</v>
      </c>
      <c r="E269" s="21" t="s">
        <v>24</v>
      </c>
      <c r="F269" s="23">
        <v>10</v>
      </c>
      <c r="G269" s="33"/>
      <c r="H269" s="24">
        <f>J269*I269</f>
        <v>0</v>
      </c>
      <c r="I269" s="25">
        <v>114.96809999999999</v>
      </c>
      <c r="J269" s="26">
        <f>IF(ВидКоличества="упак",G269*F269,G269)</f>
        <v>0</v>
      </c>
      <c r="K269" s="27">
        <f>IF(ВидКоличества="упак",G269,IF(F269=0,G269,G269/F269))</f>
        <v>0</v>
      </c>
      <c r="L269" s="36">
        <v>3.1100000000000002E-4</v>
      </c>
      <c r="M269" s="29">
        <f t="shared" si="20"/>
        <v>0</v>
      </c>
      <c r="N269" s="28">
        <v>0.153</v>
      </c>
      <c r="O269" s="29">
        <f t="shared" si="21"/>
        <v>0</v>
      </c>
      <c r="P269" s="39" t="s">
        <v>1274</v>
      </c>
      <c r="Q269" s="39" t="s">
        <v>1275</v>
      </c>
      <c r="R269" s="34">
        <v>0.2</v>
      </c>
    </row>
    <row r="270" spans="1:18" s="30" customFormat="1" ht="18.75" customHeight="1" x14ac:dyDescent="0.25">
      <c r="A270" s="38" t="s">
        <v>1276</v>
      </c>
      <c r="B270" s="21" t="s">
        <v>1277</v>
      </c>
      <c r="C270" s="22" t="s">
        <v>1278</v>
      </c>
      <c r="D270" s="40" t="s">
        <v>40</v>
      </c>
      <c r="E270" s="21" t="s">
        <v>24</v>
      </c>
      <c r="F270" s="23">
        <v>10</v>
      </c>
      <c r="G270" s="33"/>
      <c r="H270" s="24">
        <f>J270*I270</f>
        <v>0</v>
      </c>
      <c r="I270" s="25">
        <v>114.96809999999999</v>
      </c>
      <c r="J270" s="26">
        <f>IF(ВидКоличества="упак",G270*F270,G270)</f>
        <v>0</v>
      </c>
      <c r="K270" s="27">
        <f>IF(ВидКоличества="упак",G270,IF(F270=0,G270,G270/F270))</f>
        <v>0</v>
      </c>
      <c r="L270" s="36">
        <v>3.1100000000000002E-4</v>
      </c>
      <c r="M270" s="29">
        <f t="shared" si="20"/>
        <v>0</v>
      </c>
      <c r="N270" s="28">
        <v>0.153</v>
      </c>
      <c r="O270" s="29">
        <f t="shared" si="21"/>
        <v>0</v>
      </c>
      <c r="P270" s="39" t="s">
        <v>1279</v>
      </c>
      <c r="Q270" s="39" t="s">
        <v>1280</v>
      </c>
      <c r="R270" s="34">
        <v>0.2</v>
      </c>
    </row>
    <row r="271" spans="1:18" s="30" customFormat="1" ht="18.75" customHeight="1" x14ac:dyDescent="0.25">
      <c r="A271" s="38" t="s">
        <v>1281</v>
      </c>
      <c r="B271" s="21" t="s">
        <v>1282</v>
      </c>
      <c r="C271" s="22" t="s">
        <v>1283</v>
      </c>
      <c r="D271" s="40" t="s">
        <v>40</v>
      </c>
      <c r="E271" s="21" t="s">
        <v>24</v>
      </c>
      <c r="F271" s="23">
        <v>10</v>
      </c>
      <c r="G271" s="33"/>
      <c r="H271" s="24">
        <f>J271*I271</f>
        <v>0</v>
      </c>
      <c r="I271" s="25">
        <v>131.06880000000001</v>
      </c>
      <c r="J271" s="26">
        <f>IF(ВидКоличества="упак",G271*F271,G271)</f>
        <v>0</v>
      </c>
      <c r="K271" s="27">
        <f>IF(ВидКоличества="упак",G271,IF(F271=0,G271,G271/F271))</f>
        <v>0</v>
      </c>
      <c r="L271" s="36">
        <v>3.1100000000000002E-4</v>
      </c>
      <c r="M271" s="29">
        <f t="shared" si="20"/>
        <v>0</v>
      </c>
      <c r="N271" s="28">
        <v>0.153</v>
      </c>
      <c r="O271" s="29">
        <f t="shared" si="21"/>
        <v>0</v>
      </c>
      <c r="P271" s="39" t="s">
        <v>1284</v>
      </c>
      <c r="Q271" s="39" t="s">
        <v>1285</v>
      </c>
      <c r="R271" s="34">
        <v>0.2</v>
      </c>
    </row>
    <row r="272" spans="1:18" s="30" customFormat="1" ht="18.75" customHeight="1" x14ac:dyDescent="0.25">
      <c r="A272" s="38" t="s">
        <v>1286</v>
      </c>
      <c r="B272" s="21" t="s">
        <v>1287</v>
      </c>
      <c r="C272" s="22" t="s">
        <v>1288</v>
      </c>
      <c r="D272" s="40" t="s">
        <v>40</v>
      </c>
      <c r="E272" s="21" t="s">
        <v>24</v>
      </c>
      <c r="F272" s="23">
        <v>10</v>
      </c>
      <c r="G272" s="33"/>
      <c r="H272" s="24">
        <f>J272*I272</f>
        <v>0</v>
      </c>
      <c r="I272" s="25">
        <v>114.96809999999999</v>
      </c>
      <c r="J272" s="26">
        <f>IF(ВидКоличества="упак",G272*F272,G272)</f>
        <v>0</v>
      </c>
      <c r="K272" s="27">
        <f>IF(ВидКоличества="упак",G272,IF(F272=0,G272,G272/F272))</f>
        <v>0</v>
      </c>
      <c r="L272" s="36">
        <v>3.1100000000000002E-4</v>
      </c>
      <c r="M272" s="29">
        <f t="shared" si="20"/>
        <v>0</v>
      </c>
      <c r="N272" s="28">
        <v>0.153</v>
      </c>
      <c r="O272" s="29">
        <f t="shared" si="21"/>
        <v>0</v>
      </c>
      <c r="P272" s="39" t="s">
        <v>1289</v>
      </c>
      <c r="Q272" s="39" t="s">
        <v>1290</v>
      </c>
      <c r="R272" s="34">
        <v>0.2</v>
      </c>
    </row>
    <row r="273" spans="1:18" s="30" customFormat="1" ht="18.75" customHeight="1" x14ac:dyDescent="0.25">
      <c r="A273" s="38" t="s">
        <v>1291</v>
      </c>
      <c r="B273" s="21" t="s">
        <v>1292</v>
      </c>
      <c r="C273" s="22" t="s">
        <v>1293</v>
      </c>
      <c r="D273" s="40" t="s">
        <v>40</v>
      </c>
      <c r="E273" s="21" t="s">
        <v>24</v>
      </c>
      <c r="F273" s="23">
        <v>10</v>
      </c>
      <c r="G273" s="33"/>
      <c r="H273" s="24">
        <f>J273*I273</f>
        <v>0</v>
      </c>
      <c r="I273" s="25">
        <v>114.96809999999999</v>
      </c>
      <c r="J273" s="26">
        <f>IF(ВидКоличества="упак",G273*F273,G273)</f>
        <v>0</v>
      </c>
      <c r="K273" s="27">
        <f>IF(ВидКоличества="упак",G273,IF(F273=0,G273,G273/F273))</f>
        <v>0</v>
      </c>
      <c r="L273" s="36">
        <v>3.1100000000000002E-4</v>
      </c>
      <c r="M273" s="29">
        <f t="shared" si="20"/>
        <v>0</v>
      </c>
      <c r="N273" s="28">
        <v>0.153</v>
      </c>
      <c r="O273" s="29">
        <f t="shared" si="21"/>
        <v>0</v>
      </c>
      <c r="P273" s="39" t="s">
        <v>1294</v>
      </c>
      <c r="Q273" s="39" t="s">
        <v>1295</v>
      </c>
      <c r="R273" s="34">
        <v>0.2</v>
      </c>
    </row>
    <row r="274" spans="1:18" s="30" customFormat="1" ht="18.75" customHeight="1" x14ac:dyDescent="0.25">
      <c r="A274" s="38" t="s">
        <v>1296</v>
      </c>
      <c r="B274" s="21" t="s">
        <v>1297</v>
      </c>
      <c r="C274" s="22" t="s">
        <v>1298</v>
      </c>
      <c r="D274" s="40" t="s">
        <v>40</v>
      </c>
      <c r="E274" s="21" t="s">
        <v>24</v>
      </c>
      <c r="F274" s="23">
        <v>10</v>
      </c>
      <c r="G274" s="33"/>
      <c r="H274" s="24">
        <f>J274*I274</f>
        <v>0</v>
      </c>
      <c r="I274" s="25">
        <v>139.74029999999999</v>
      </c>
      <c r="J274" s="26">
        <f>IF(ВидКоличества="упак",G274*F274,G274)</f>
        <v>0</v>
      </c>
      <c r="K274" s="27">
        <f>IF(ВидКоличества="упак",G274,IF(F274=0,G274,G274/F274))</f>
        <v>0</v>
      </c>
      <c r="L274" s="36">
        <v>3.1100000000000002E-4</v>
      </c>
      <c r="M274" s="29">
        <f t="shared" si="20"/>
        <v>0</v>
      </c>
      <c r="N274" s="28">
        <v>0.153</v>
      </c>
      <c r="O274" s="29">
        <f t="shared" si="21"/>
        <v>0</v>
      </c>
      <c r="P274" s="39" t="s">
        <v>1299</v>
      </c>
      <c r="Q274" s="39" t="s">
        <v>1300</v>
      </c>
      <c r="R274" s="34">
        <v>0.2</v>
      </c>
    </row>
    <row r="275" spans="1:18" s="30" customFormat="1" ht="18.75" customHeight="1" x14ac:dyDescent="0.25">
      <c r="A275" s="38" t="s">
        <v>1301</v>
      </c>
      <c r="B275" s="21" t="s">
        <v>1302</v>
      </c>
      <c r="C275" s="22" t="s">
        <v>1303</v>
      </c>
      <c r="D275" s="40" t="s">
        <v>40</v>
      </c>
      <c r="E275" s="21" t="s">
        <v>24</v>
      </c>
      <c r="F275" s="23">
        <v>10</v>
      </c>
      <c r="G275" s="33"/>
      <c r="H275" s="24">
        <f>J275*I275</f>
        <v>0</v>
      </c>
      <c r="I275" s="25">
        <v>120.4293</v>
      </c>
      <c r="J275" s="26">
        <f>IF(ВидКоличества="упак",G275*F275,G275)</f>
        <v>0</v>
      </c>
      <c r="K275" s="27">
        <f>IF(ВидКоличества="упак",G275,IF(F275=0,G275,G275/F275))</f>
        <v>0</v>
      </c>
      <c r="L275" s="36">
        <v>3.1100000000000002E-4</v>
      </c>
      <c r="M275" s="29">
        <f t="shared" si="20"/>
        <v>0</v>
      </c>
      <c r="N275" s="28">
        <v>0.153</v>
      </c>
      <c r="O275" s="29">
        <f t="shared" si="21"/>
        <v>0</v>
      </c>
      <c r="P275" s="39" t="s">
        <v>1304</v>
      </c>
      <c r="Q275" s="39" t="s">
        <v>1305</v>
      </c>
      <c r="R275" s="34">
        <v>0.2</v>
      </c>
    </row>
    <row r="276" spans="1:18" s="30" customFormat="1" ht="18.75" customHeight="1" x14ac:dyDescent="0.25">
      <c r="A276" s="38" t="s">
        <v>1306</v>
      </c>
      <c r="B276" s="21" t="s">
        <v>1307</v>
      </c>
      <c r="C276" s="22" t="s">
        <v>1308</v>
      </c>
      <c r="D276" s="40" t="s">
        <v>40</v>
      </c>
      <c r="E276" s="21" t="s">
        <v>24</v>
      </c>
      <c r="F276" s="23">
        <v>10</v>
      </c>
      <c r="G276" s="33"/>
      <c r="H276" s="24">
        <f>J276*I276</f>
        <v>0</v>
      </c>
      <c r="I276" s="25">
        <v>117.10829999999999</v>
      </c>
      <c r="J276" s="26">
        <f>IF(ВидКоличества="упак",G276*F276,G276)</f>
        <v>0</v>
      </c>
      <c r="K276" s="27">
        <f>IF(ВидКоличества="упак",G276,IF(F276=0,G276,G276/F276))</f>
        <v>0</v>
      </c>
      <c r="L276" s="36">
        <v>3.1100000000000002E-4</v>
      </c>
      <c r="M276" s="29">
        <f t="shared" si="20"/>
        <v>0</v>
      </c>
      <c r="N276" s="28">
        <v>0.155</v>
      </c>
      <c r="O276" s="29">
        <f t="shared" si="21"/>
        <v>0</v>
      </c>
      <c r="P276" s="39" t="s">
        <v>1309</v>
      </c>
      <c r="Q276" s="39" t="s">
        <v>1310</v>
      </c>
      <c r="R276" s="34">
        <v>0.2</v>
      </c>
    </row>
    <row r="277" spans="1:18" s="30" customFormat="1" ht="18.75" customHeight="1" x14ac:dyDescent="0.25">
      <c r="A277" s="38" t="s">
        <v>1311</v>
      </c>
      <c r="B277" s="21" t="s">
        <v>1312</v>
      </c>
      <c r="C277" s="22" t="s">
        <v>1313</v>
      </c>
      <c r="D277" s="40" t="s">
        <v>40</v>
      </c>
      <c r="E277" s="21" t="s">
        <v>24</v>
      </c>
      <c r="F277" s="23">
        <v>10</v>
      </c>
      <c r="G277" s="33"/>
      <c r="H277" s="24">
        <f>J277*I277</f>
        <v>0</v>
      </c>
      <c r="I277" s="25">
        <v>114.96809999999999</v>
      </c>
      <c r="J277" s="26">
        <f>IF(ВидКоличества="упак",G277*F277,G277)</f>
        <v>0</v>
      </c>
      <c r="K277" s="27">
        <f>IF(ВидКоличества="упак",G277,IF(F277=0,G277,G277/F277))</f>
        <v>0</v>
      </c>
      <c r="L277" s="36">
        <v>3.1100000000000002E-4</v>
      </c>
      <c r="M277" s="29">
        <f t="shared" si="20"/>
        <v>0</v>
      </c>
      <c r="N277" s="28">
        <v>0.153</v>
      </c>
      <c r="O277" s="29">
        <f t="shared" si="21"/>
        <v>0</v>
      </c>
      <c r="P277" s="39" t="s">
        <v>1314</v>
      </c>
      <c r="Q277" s="39" t="s">
        <v>1315</v>
      </c>
      <c r="R277" s="34">
        <v>0.2</v>
      </c>
    </row>
    <row r="278" spans="1:18" s="30" customFormat="1" ht="18.75" customHeight="1" x14ac:dyDescent="0.25">
      <c r="A278" s="38" t="s">
        <v>1316</v>
      </c>
      <c r="B278" s="21" t="s">
        <v>1317</v>
      </c>
      <c r="C278" s="22" t="s">
        <v>1318</v>
      </c>
      <c r="D278" s="40" t="s">
        <v>40</v>
      </c>
      <c r="E278" s="21" t="s">
        <v>24</v>
      </c>
      <c r="F278" s="23">
        <v>10</v>
      </c>
      <c r="G278" s="33"/>
      <c r="H278" s="24">
        <f>J278*I278</f>
        <v>0</v>
      </c>
      <c r="I278" s="25">
        <v>117.10829999999999</v>
      </c>
      <c r="J278" s="26">
        <f>IF(ВидКоличества="упак",G278*F278,G278)</f>
        <v>0</v>
      </c>
      <c r="K278" s="27">
        <f>IF(ВидКоличества="упак",G278,IF(F278=0,G278,G278/F278))</f>
        <v>0</v>
      </c>
      <c r="L278" s="36">
        <v>3.1100000000000002E-4</v>
      </c>
      <c r="M278" s="29">
        <f t="shared" si="20"/>
        <v>0</v>
      </c>
      <c r="N278" s="28">
        <v>0.153</v>
      </c>
      <c r="O278" s="29">
        <f t="shared" si="21"/>
        <v>0</v>
      </c>
      <c r="P278" s="39" t="s">
        <v>1319</v>
      </c>
      <c r="Q278" s="39" t="s">
        <v>1320</v>
      </c>
      <c r="R278" s="34">
        <v>0.2</v>
      </c>
    </row>
    <row r="279" spans="1:18" s="30" customFormat="1" ht="18.75" customHeight="1" x14ac:dyDescent="0.25">
      <c r="A279" s="38" t="s">
        <v>1321</v>
      </c>
      <c r="B279" s="21" t="s">
        <v>1322</v>
      </c>
      <c r="C279" s="22" t="s">
        <v>1323</v>
      </c>
      <c r="D279" s="40" t="s">
        <v>40</v>
      </c>
      <c r="E279" s="21" t="s">
        <v>24</v>
      </c>
      <c r="F279" s="23">
        <v>10</v>
      </c>
      <c r="G279" s="33"/>
      <c r="H279" s="24">
        <f>J279*I279</f>
        <v>0</v>
      </c>
      <c r="I279" s="25">
        <v>131.06880000000001</v>
      </c>
      <c r="J279" s="26">
        <f>IF(ВидКоличества="упак",G279*F279,G279)</f>
        <v>0</v>
      </c>
      <c r="K279" s="27">
        <f>IF(ВидКоличества="упак",G279,IF(F279=0,G279,G279/F279))</f>
        <v>0</v>
      </c>
      <c r="L279" s="36">
        <v>3.1100000000000002E-4</v>
      </c>
      <c r="M279" s="29">
        <f t="shared" si="20"/>
        <v>0</v>
      </c>
      <c r="N279" s="28">
        <v>0.153</v>
      </c>
      <c r="O279" s="29">
        <f t="shared" si="21"/>
        <v>0</v>
      </c>
      <c r="P279" s="39" t="s">
        <v>1324</v>
      </c>
      <c r="Q279" s="39" t="s">
        <v>1325</v>
      </c>
      <c r="R279" s="34">
        <v>0.2</v>
      </c>
    </row>
    <row r="280" spans="1:18" s="30" customFormat="1" ht="18.75" customHeight="1" x14ac:dyDescent="0.25">
      <c r="A280" s="38" t="s">
        <v>1326</v>
      </c>
      <c r="B280" s="21" t="s">
        <v>1327</v>
      </c>
      <c r="C280" s="22" t="s">
        <v>1328</v>
      </c>
      <c r="D280" s="40" t="s">
        <v>40</v>
      </c>
      <c r="E280" s="21" t="s">
        <v>24</v>
      </c>
      <c r="F280" s="23">
        <v>10</v>
      </c>
      <c r="G280" s="33"/>
      <c r="H280" s="24">
        <f>J280*I280</f>
        <v>0</v>
      </c>
      <c r="I280" s="25">
        <v>114.96809999999999</v>
      </c>
      <c r="J280" s="26">
        <f>IF(ВидКоличества="упак",G280*F280,G280)</f>
        <v>0</v>
      </c>
      <c r="K280" s="27">
        <f>IF(ВидКоличества="упак",G280,IF(F280=0,G280,G280/F280))</f>
        <v>0</v>
      </c>
      <c r="L280" s="36">
        <v>3.1100000000000002E-4</v>
      </c>
      <c r="M280" s="29">
        <f t="shared" si="20"/>
        <v>0</v>
      </c>
      <c r="N280" s="28">
        <v>0.153</v>
      </c>
      <c r="O280" s="29">
        <f t="shared" si="21"/>
        <v>0</v>
      </c>
      <c r="P280" s="39" t="s">
        <v>1329</v>
      </c>
      <c r="Q280" s="39" t="s">
        <v>1330</v>
      </c>
      <c r="R280" s="34">
        <v>0.2</v>
      </c>
    </row>
    <row r="281" spans="1:18" s="30" customFormat="1" ht="18.75" customHeight="1" x14ac:dyDescent="0.25">
      <c r="A281" s="38" t="s">
        <v>1331</v>
      </c>
      <c r="B281" s="21" t="s">
        <v>1332</v>
      </c>
      <c r="C281" s="22" t="s">
        <v>1333</v>
      </c>
      <c r="D281" s="40" t="s">
        <v>40</v>
      </c>
      <c r="E281" s="21" t="s">
        <v>24</v>
      </c>
      <c r="F281" s="23">
        <v>10</v>
      </c>
      <c r="G281" s="33"/>
      <c r="H281" s="24">
        <f>J281*I281</f>
        <v>0</v>
      </c>
      <c r="I281" s="25">
        <v>124.77119999999999</v>
      </c>
      <c r="J281" s="26">
        <f>IF(ВидКоличества="упак",G281*F281,G281)</f>
        <v>0</v>
      </c>
      <c r="K281" s="27">
        <f>IF(ВидКоличества="упак",G281,IF(F281=0,G281,G281/F281))</f>
        <v>0</v>
      </c>
      <c r="L281" s="36">
        <v>3.1100000000000002E-4</v>
      </c>
      <c r="M281" s="29">
        <f t="shared" si="20"/>
        <v>0</v>
      </c>
      <c r="N281" s="28">
        <v>0.153</v>
      </c>
      <c r="O281" s="29">
        <f t="shared" si="21"/>
        <v>0</v>
      </c>
      <c r="P281" s="39" t="s">
        <v>1334</v>
      </c>
      <c r="Q281" s="39" t="s">
        <v>1335</v>
      </c>
      <c r="R281" s="34">
        <v>0.2</v>
      </c>
    </row>
    <row r="282" spans="1:18" s="30" customFormat="1" ht="18.75" customHeight="1" x14ac:dyDescent="0.25">
      <c r="A282" s="38" t="s">
        <v>1336</v>
      </c>
      <c r="B282" s="21" t="s">
        <v>1337</v>
      </c>
      <c r="C282" s="22" t="s">
        <v>1338</v>
      </c>
      <c r="D282" s="40" t="s">
        <v>40</v>
      </c>
      <c r="E282" s="21" t="s">
        <v>24</v>
      </c>
      <c r="F282" s="23">
        <v>10</v>
      </c>
      <c r="G282" s="33"/>
      <c r="H282" s="24">
        <f>J282*I282</f>
        <v>0</v>
      </c>
      <c r="I282" s="25">
        <v>114.96809999999999</v>
      </c>
      <c r="J282" s="26">
        <f>IF(ВидКоличества="упак",G282*F282,G282)</f>
        <v>0</v>
      </c>
      <c r="K282" s="27">
        <f>IF(ВидКоличества="упак",G282,IF(F282=0,G282,G282/F282))</f>
        <v>0</v>
      </c>
      <c r="L282" s="36">
        <v>3.1100000000000002E-4</v>
      </c>
      <c r="M282" s="29">
        <f t="shared" si="20"/>
        <v>0</v>
      </c>
      <c r="N282" s="28">
        <v>0.153</v>
      </c>
      <c r="O282" s="29">
        <f t="shared" si="21"/>
        <v>0</v>
      </c>
      <c r="P282" s="39" t="s">
        <v>1339</v>
      </c>
      <c r="Q282" s="39" t="s">
        <v>1340</v>
      </c>
      <c r="R282" s="34">
        <v>0.2</v>
      </c>
    </row>
    <row r="283" spans="1:18" s="30" customFormat="1" ht="18.75" customHeight="1" x14ac:dyDescent="0.25">
      <c r="A283" s="38" t="s">
        <v>1341</v>
      </c>
      <c r="B283" s="21" t="s">
        <v>1342</v>
      </c>
      <c r="C283" s="22" t="s">
        <v>1343</v>
      </c>
      <c r="D283" s="40" t="s">
        <v>40</v>
      </c>
      <c r="E283" s="21" t="s">
        <v>24</v>
      </c>
      <c r="F283" s="23">
        <v>10</v>
      </c>
      <c r="G283" s="33"/>
      <c r="H283" s="24">
        <f>J283*I283</f>
        <v>0</v>
      </c>
      <c r="I283" s="25">
        <v>114.96809999999999</v>
      </c>
      <c r="J283" s="26">
        <f>IF(ВидКоличества="упак",G283*F283,G283)</f>
        <v>0</v>
      </c>
      <c r="K283" s="27">
        <f>IF(ВидКоличества="упак",G283,IF(F283=0,G283,G283/F283))</f>
        <v>0</v>
      </c>
      <c r="L283" s="36">
        <v>3.1100000000000002E-4</v>
      </c>
      <c r="M283" s="29">
        <f t="shared" si="20"/>
        <v>0</v>
      </c>
      <c r="N283" s="28">
        <v>0.153</v>
      </c>
      <c r="O283" s="29">
        <f t="shared" si="21"/>
        <v>0</v>
      </c>
      <c r="P283" s="39" t="s">
        <v>1344</v>
      </c>
      <c r="Q283" s="39" t="s">
        <v>1345</v>
      </c>
      <c r="R283" s="34">
        <v>0.2</v>
      </c>
    </row>
    <row r="284" spans="1:18" s="30" customFormat="1" ht="18.75" customHeight="1" x14ac:dyDescent="0.25">
      <c r="A284" s="38" t="s">
        <v>1346</v>
      </c>
      <c r="B284" s="21" t="s">
        <v>1347</v>
      </c>
      <c r="C284" s="22" t="s">
        <v>1348</v>
      </c>
      <c r="D284" s="40" t="s">
        <v>40</v>
      </c>
      <c r="E284" s="21" t="s">
        <v>24</v>
      </c>
      <c r="F284" s="23">
        <v>10</v>
      </c>
      <c r="G284" s="33"/>
      <c r="H284" s="24">
        <f>J284*I284</f>
        <v>0</v>
      </c>
      <c r="I284" s="25">
        <v>114.96809999999999</v>
      </c>
      <c r="J284" s="26">
        <f>IF(ВидКоличества="упак",G284*F284,G284)</f>
        <v>0</v>
      </c>
      <c r="K284" s="27">
        <f>IF(ВидКоличества="упак",G284,IF(F284=0,G284,G284/F284))</f>
        <v>0</v>
      </c>
      <c r="L284" s="36">
        <v>3.1100000000000002E-4</v>
      </c>
      <c r="M284" s="29">
        <f t="shared" si="20"/>
        <v>0</v>
      </c>
      <c r="N284" s="28">
        <v>0.153</v>
      </c>
      <c r="O284" s="29">
        <f t="shared" si="21"/>
        <v>0</v>
      </c>
      <c r="P284" s="39" t="s">
        <v>1349</v>
      </c>
      <c r="Q284" s="39" t="s">
        <v>1350</v>
      </c>
      <c r="R284" s="34">
        <v>0.2</v>
      </c>
    </row>
    <row r="285" spans="1:18" ht="17.25" customHeight="1" x14ac:dyDescent="0.25">
      <c r="A285" s="38" t="s">
        <v>1351</v>
      </c>
      <c r="B285" s="17"/>
      <c r="C285" s="18" t="s">
        <v>1352</v>
      </c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9"/>
      <c r="P285" s="18"/>
      <c r="Q285" s="18"/>
      <c r="R285" s="18"/>
    </row>
    <row r="286" spans="1:18" s="30" customFormat="1" ht="18.75" customHeight="1" x14ac:dyDescent="0.25">
      <c r="A286" s="38" t="s">
        <v>1353</v>
      </c>
      <c r="B286" s="21" t="s">
        <v>1354</v>
      </c>
      <c r="C286" s="22" t="s">
        <v>1355</v>
      </c>
      <c r="D286" s="40" t="s">
        <v>40</v>
      </c>
      <c r="E286" s="21" t="s">
        <v>24</v>
      </c>
      <c r="F286" s="23">
        <v>3</v>
      </c>
      <c r="G286" s="33"/>
      <c r="H286" s="24">
        <f>J286*I286</f>
        <v>0</v>
      </c>
      <c r="I286" s="25">
        <v>1107.7994999999999</v>
      </c>
      <c r="J286" s="26">
        <f>IF(ВидКоличества="упак",G286*F286,G286)</f>
        <v>0</v>
      </c>
      <c r="K286" s="27">
        <f>IF(ВидКоличества="упак",G286,IF(F286=0,G286,G286/F286))</f>
        <v>0</v>
      </c>
      <c r="L286" s="36">
        <v>2.8999999999999998E-3</v>
      </c>
      <c r="M286" s="29">
        <f t="shared" ref="M286:M304" si="22">L286*J286</f>
        <v>0</v>
      </c>
      <c r="N286" s="28">
        <v>1.7669999999999999</v>
      </c>
      <c r="O286" s="29">
        <f t="shared" ref="O286:O304" si="23">J286*N286</f>
        <v>0</v>
      </c>
      <c r="P286" s="39" t="s">
        <v>1356</v>
      </c>
      <c r="Q286" s="39" t="s">
        <v>1357</v>
      </c>
      <c r="R286" s="34">
        <v>0.2</v>
      </c>
    </row>
    <row r="287" spans="1:18" s="30" customFormat="1" ht="18.75" customHeight="1" x14ac:dyDescent="0.25">
      <c r="A287" s="38" t="s">
        <v>1358</v>
      </c>
      <c r="B287" s="21" t="s">
        <v>1359</v>
      </c>
      <c r="C287" s="22" t="s">
        <v>1360</v>
      </c>
      <c r="D287" s="40" t="s">
        <v>40</v>
      </c>
      <c r="E287" s="21" t="s">
        <v>24</v>
      </c>
      <c r="F287" s="23">
        <v>3</v>
      </c>
      <c r="G287" s="33"/>
      <c r="H287" s="24">
        <f>J287*I287</f>
        <v>0</v>
      </c>
      <c r="I287" s="25">
        <v>675.6389999999999</v>
      </c>
      <c r="J287" s="26">
        <f>IF(ВидКоличества="упак",G287*F287,G287)</f>
        <v>0</v>
      </c>
      <c r="K287" s="27">
        <f>IF(ВидКоличества="упак",G287,IF(F287=0,G287,G287/F287))</f>
        <v>0</v>
      </c>
      <c r="L287" s="36">
        <v>1.5E-3</v>
      </c>
      <c r="M287" s="29">
        <f t="shared" si="22"/>
        <v>0</v>
      </c>
      <c r="N287" s="28">
        <v>0.82499999999999996</v>
      </c>
      <c r="O287" s="29">
        <f t="shared" si="23"/>
        <v>0</v>
      </c>
      <c r="P287" s="39" t="s">
        <v>1361</v>
      </c>
      <c r="Q287" s="39" t="s">
        <v>1362</v>
      </c>
      <c r="R287" s="34">
        <v>0.2</v>
      </c>
    </row>
    <row r="288" spans="1:18" s="30" customFormat="1" ht="18.75" customHeight="1" x14ac:dyDescent="0.25">
      <c r="A288" s="38" t="s">
        <v>1363</v>
      </c>
      <c r="B288" s="21" t="s">
        <v>1364</v>
      </c>
      <c r="C288" s="22" t="s">
        <v>1365</v>
      </c>
      <c r="D288" s="40" t="s">
        <v>40</v>
      </c>
      <c r="E288" s="21" t="s">
        <v>24</v>
      </c>
      <c r="F288" s="23">
        <v>3</v>
      </c>
      <c r="G288" s="33"/>
      <c r="H288" s="24">
        <f>J288*I288</f>
        <v>0</v>
      </c>
      <c r="I288" s="25">
        <v>708.24629999999991</v>
      </c>
      <c r="J288" s="26">
        <f>IF(ВидКоличества="упак",G288*F288,G288)</f>
        <v>0</v>
      </c>
      <c r="K288" s="27">
        <f>IF(ВидКоличества="упак",G288,IF(F288=0,G288,G288/F288))</f>
        <v>0</v>
      </c>
      <c r="L288" s="36">
        <v>1.5E-3</v>
      </c>
      <c r="M288" s="29">
        <f t="shared" si="22"/>
        <v>0</v>
      </c>
      <c r="N288" s="28">
        <v>0.8</v>
      </c>
      <c r="O288" s="29">
        <f t="shared" si="23"/>
        <v>0</v>
      </c>
      <c r="P288" s="39" t="s">
        <v>1366</v>
      </c>
      <c r="Q288" s="39" t="s">
        <v>1367</v>
      </c>
      <c r="R288" s="34">
        <v>0.2</v>
      </c>
    </row>
    <row r="289" spans="1:18" s="30" customFormat="1" ht="18.75" customHeight="1" x14ac:dyDescent="0.25">
      <c r="A289" s="38" t="s">
        <v>1368</v>
      </c>
      <c r="B289" s="21" t="s">
        <v>1369</v>
      </c>
      <c r="C289" s="22" t="s">
        <v>1370</v>
      </c>
      <c r="D289" s="40" t="s">
        <v>40</v>
      </c>
      <c r="E289" s="21" t="s">
        <v>24</v>
      </c>
      <c r="F289" s="23">
        <v>3</v>
      </c>
      <c r="G289" s="33"/>
      <c r="H289" s="24">
        <f>J289*I289</f>
        <v>0</v>
      </c>
      <c r="I289" s="25">
        <v>602.90909999999997</v>
      </c>
      <c r="J289" s="26">
        <f>IF(ВидКоличества="упак",G289*F289,G289)</f>
        <v>0</v>
      </c>
      <c r="K289" s="27">
        <f>IF(ВидКоличества="упак",G289,IF(F289=0,G289,G289/F289))</f>
        <v>0</v>
      </c>
      <c r="L289" s="36">
        <v>1.5E-3</v>
      </c>
      <c r="M289" s="29">
        <f t="shared" si="22"/>
        <v>0</v>
      </c>
      <c r="N289" s="28">
        <v>0.8</v>
      </c>
      <c r="O289" s="29">
        <f t="shared" si="23"/>
        <v>0</v>
      </c>
      <c r="P289" s="39" t="s">
        <v>1371</v>
      </c>
      <c r="Q289" s="39" t="s">
        <v>1372</v>
      </c>
      <c r="R289" s="34">
        <v>0.2</v>
      </c>
    </row>
    <row r="290" spans="1:18" s="30" customFormat="1" ht="18.75" customHeight="1" x14ac:dyDescent="0.25">
      <c r="A290" s="38" t="s">
        <v>1373</v>
      </c>
      <c r="B290" s="21" t="s">
        <v>1374</v>
      </c>
      <c r="C290" s="22" t="s">
        <v>1375</v>
      </c>
      <c r="D290" s="40" t="s">
        <v>40</v>
      </c>
      <c r="E290" s="21" t="s">
        <v>24</v>
      </c>
      <c r="F290" s="23">
        <v>5</v>
      </c>
      <c r="G290" s="33"/>
      <c r="H290" s="24">
        <f>J290*I290</f>
        <v>0</v>
      </c>
      <c r="I290" s="25">
        <v>486.16980000000001</v>
      </c>
      <c r="J290" s="26">
        <f>IF(ВидКоличества="упак",G290*F290,G290)</f>
        <v>0</v>
      </c>
      <c r="K290" s="27">
        <f>IF(ВидКоличества="упак",G290,IF(F290=0,G290,G290/F290))</f>
        <v>0</v>
      </c>
      <c r="L290" s="36">
        <v>6.9999999999999999E-4</v>
      </c>
      <c r="M290" s="29">
        <f t="shared" si="22"/>
        <v>0</v>
      </c>
      <c r="N290" s="28">
        <v>0.438</v>
      </c>
      <c r="O290" s="29">
        <f t="shared" si="23"/>
        <v>0</v>
      </c>
      <c r="P290" s="39" t="s">
        <v>1376</v>
      </c>
      <c r="Q290" s="39" t="s">
        <v>1377</v>
      </c>
      <c r="R290" s="34">
        <v>0.2</v>
      </c>
    </row>
    <row r="291" spans="1:18" s="30" customFormat="1" ht="18.75" customHeight="1" x14ac:dyDescent="0.25">
      <c r="A291" s="38" t="s">
        <v>1378</v>
      </c>
      <c r="B291" s="21" t="s">
        <v>1379</v>
      </c>
      <c r="C291" s="22" t="s">
        <v>1380</v>
      </c>
      <c r="D291" s="40" t="s">
        <v>40</v>
      </c>
      <c r="E291" s="21" t="s">
        <v>24</v>
      </c>
      <c r="F291" s="23">
        <v>5</v>
      </c>
      <c r="G291" s="33"/>
      <c r="H291" s="24">
        <f>J291*I291</f>
        <v>0</v>
      </c>
      <c r="I291" s="25">
        <v>402.44369999999998</v>
      </c>
      <c r="J291" s="26">
        <f>IF(ВидКоличества="упак",G291*F291,G291)</f>
        <v>0</v>
      </c>
      <c r="K291" s="27">
        <f>IF(ВидКоличества="упак",G291,IF(F291=0,G291,G291/F291))</f>
        <v>0</v>
      </c>
      <c r="L291" s="36"/>
      <c r="M291" s="29">
        <f t="shared" si="22"/>
        <v>0</v>
      </c>
      <c r="N291" s="28"/>
      <c r="O291" s="29">
        <f t="shared" si="23"/>
        <v>0</v>
      </c>
      <c r="P291" s="39" t="s">
        <v>1381</v>
      </c>
      <c r="Q291" s="39" t="s">
        <v>1382</v>
      </c>
      <c r="R291" s="34">
        <v>0.2</v>
      </c>
    </row>
    <row r="292" spans="1:18" s="30" customFormat="1" ht="18.75" customHeight="1" x14ac:dyDescent="0.25">
      <c r="A292" s="38" t="s">
        <v>1383</v>
      </c>
      <c r="B292" s="21" t="s">
        <v>1384</v>
      </c>
      <c r="C292" s="22" t="s">
        <v>1385</v>
      </c>
      <c r="D292" s="40" t="s">
        <v>40</v>
      </c>
      <c r="E292" s="21" t="s">
        <v>24</v>
      </c>
      <c r="F292" s="23">
        <v>5</v>
      </c>
      <c r="G292" s="33"/>
      <c r="H292" s="24">
        <f>J292*I292</f>
        <v>0</v>
      </c>
      <c r="I292" s="25">
        <v>486.16980000000001</v>
      </c>
      <c r="J292" s="26">
        <f>IF(ВидКоличества="упак",G292*F292,G292)</f>
        <v>0</v>
      </c>
      <c r="K292" s="27">
        <f>IF(ВидКоличества="упак",G292,IF(F292=0,G292,G292/F292))</f>
        <v>0</v>
      </c>
      <c r="L292" s="36">
        <v>6.9999999999999999E-4</v>
      </c>
      <c r="M292" s="29">
        <f t="shared" si="22"/>
        <v>0</v>
      </c>
      <c r="N292" s="28">
        <v>0.438</v>
      </c>
      <c r="O292" s="29">
        <f t="shared" si="23"/>
        <v>0</v>
      </c>
      <c r="P292" s="39" t="s">
        <v>1386</v>
      </c>
      <c r="Q292" s="39" t="s">
        <v>1387</v>
      </c>
      <c r="R292" s="34">
        <v>0.2</v>
      </c>
    </row>
    <row r="293" spans="1:18" s="30" customFormat="1" ht="18.75" customHeight="1" x14ac:dyDescent="0.25">
      <c r="A293" s="38" t="s">
        <v>1388</v>
      </c>
      <c r="B293" s="21" t="s">
        <v>1389</v>
      </c>
      <c r="C293" s="22" t="s">
        <v>1390</v>
      </c>
      <c r="D293" s="40" t="s">
        <v>40</v>
      </c>
      <c r="E293" s="21" t="s">
        <v>24</v>
      </c>
      <c r="F293" s="23">
        <v>5</v>
      </c>
      <c r="G293" s="33"/>
      <c r="H293" s="24">
        <f>J293*I293</f>
        <v>0</v>
      </c>
      <c r="I293" s="25">
        <v>486.16980000000001</v>
      </c>
      <c r="J293" s="26">
        <f>IF(ВидКоличества="упак",G293*F293,G293)</f>
        <v>0</v>
      </c>
      <c r="K293" s="27">
        <f>IF(ВидКоличества="упак",G293,IF(F293=0,G293,G293/F293))</f>
        <v>0</v>
      </c>
      <c r="L293" s="36">
        <v>6.9999999999999999E-4</v>
      </c>
      <c r="M293" s="29">
        <f t="shared" si="22"/>
        <v>0</v>
      </c>
      <c r="N293" s="28">
        <v>0.42</v>
      </c>
      <c r="O293" s="29">
        <f t="shared" si="23"/>
        <v>0</v>
      </c>
      <c r="P293" s="39" t="s">
        <v>1391</v>
      </c>
      <c r="Q293" s="39" t="s">
        <v>1392</v>
      </c>
      <c r="R293" s="34">
        <v>0.2</v>
      </c>
    </row>
    <row r="294" spans="1:18" s="30" customFormat="1" ht="18.75" customHeight="1" x14ac:dyDescent="0.25">
      <c r="A294" s="38" t="s">
        <v>1393</v>
      </c>
      <c r="B294" s="21" t="s">
        <v>1394</v>
      </c>
      <c r="C294" s="22" t="s">
        <v>1395</v>
      </c>
      <c r="D294" s="40" t="s">
        <v>40</v>
      </c>
      <c r="E294" s="21" t="s">
        <v>24</v>
      </c>
      <c r="F294" s="23">
        <v>5</v>
      </c>
      <c r="G294" s="33"/>
      <c r="H294" s="24">
        <f>J294*I294</f>
        <v>0</v>
      </c>
      <c r="I294" s="25">
        <v>486.16980000000001</v>
      </c>
      <c r="J294" s="26">
        <f>IF(ВидКоличества="упак",G294*F294,G294)</f>
        <v>0</v>
      </c>
      <c r="K294" s="27">
        <f>IF(ВидКоличества="упак",G294,IF(F294=0,G294,G294/F294))</f>
        <v>0</v>
      </c>
      <c r="L294" s="36">
        <v>6.9999999999999999E-4</v>
      </c>
      <c r="M294" s="29">
        <f t="shared" si="22"/>
        <v>0</v>
      </c>
      <c r="N294" s="28">
        <v>0.42</v>
      </c>
      <c r="O294" s="29">
        <f t="shared" si="23"/>
        <v>0</v>
      </c>
      <c r="P294" s="39" t="s">
        <v>1396</v>
      </c>
      <c r="Q294" s="39" t="s">
        <v>1397</v>
      </c>
      <c r="R294" s="34">
        <v>0.2</v>
      </c>
    </row>
    <row r="295" spans="1:18" s="30" customFormat="1" ht="18.75" customHeight="1" x14ac:dyDescent="0.25">
      <c r="A295" s="38" t="s">
        <v>1398</v>
      </c>
      <c r="B295" s="21" t="s">
        <v>1399</v>
      </c>
      <c r="C295" s="22" t="s">
        <v>1400</v>
      </c>
      <c r="D295" s="40" t="s">
        <v>40</v>
      </c>
      <c r="E295" s="21" t="s">
        <v>24</v>
      </c>
      <c r="F295" s="23">
        <v>6</v>
      </c>
      <c r="G295" s="33"/>
      <c r="H295" s="24">
        <f>J295*I295</f>
        <v>0</v>
      </c>
      <c r="I295" s="25">
        <v>229.2105</v>
      </c>
      <c r="J295" s="26">
        <f>IF(ВидКоличества="упак",G295*F295,G295)</f>
        <v>0</v>
      </c>
      <c r="K295" s="27">
        <f>IF(ВидКоличества="упак",G295,IF(F295=0,G295,G295/F295))</f>
        <v>0</v>
      </c>
      <c r="L295" s="36">
        <v>2.0000000000000001E-4</v>
      </c>
      <c r="M295" s="29">
        <f t="shared" si="22"/>
        <v>0</v>
      </c>
      <c r="N295" s="28">
        <v>0.16200000000000001</v>
      </c>
      <c r="O295" s="29">
        <f t="shared" si="23"/>
        <v>0</v>
      </c>
      <c r="P295" s="39" t="s">
        <v>1401</v>
      </c>
      <c r="Q295" s="39" t="s">
        <v>1402</v>
      </c>
      <c r="R295" s="34">
        <v>0.2</v>
      </c>
    </row>
    <row r="296" spans="1:18" s="30" customFormat="1" ht="18.75" customHeight="1" x14ac:dyDescent="0.25">
      <c r="A296" s="38" t="s">
        <v>1403</v>
      </c>
      <c r="B296" s="21" t="s">
        <v>1404</v>
      </c>
      <c r="C296" s="22" t="s">
        <v>1405</v>
      </c>
      <c r="D296" s="40" t="s">
        <v>40</v>
      </c>
      <c r="E296" s="21" t="s">
        <v>24</v>
      </c>
      <c r="F296" s="23">
        <v>6</v>
      </c>
      <c r="G296" s="33"/>
      <c r="H296" s="24">
        <f>J296*I296</f>
        <v>0</v>
      </c>
      <c r="I296" s="25">
        <v>330.72239999999999</v>
      </c>
      <c r="J296" s="26">
        <f>IF(ВидКоличества="упак",G296*F296,G296)</f>
        <v>0</v>
      </c>
      <c r="K296" s="27">
        <f>IF(ВидКоличества="упак",G296,IF(F296=0,G296,G296/F296))</f>
        <v>0</v>
      </c>
      <c r="L296" s="36">
        <v>2.0000000000000001E-4</v>
      </c>
      <c r="M296" s="29">
        <f t="shared" si="22"/>
        <v>0</v>
      </c>
      <c r="N296" s="28">
        <v>0.16200000000000001</v>
      </c>
      <c r="O296" s="29">
        <f t="shared" si="23"/>
        <v>0</v>
      </c>
      <c r="P296" s="39" t="s">
        <v>1406</v>
      </c>
      <c r="Q296" s="39" t="s">
        <v>1407</v>
      </c>
      <c r="R296" s="34">
        <v>0.2</v>
      </c>
    </row>
    <row r="297" spans="1:18" s="30" customFormat="1" ht="18.75" customHeight="1" x14ac:dyDescent="0.25">
      <c r="A297" s="38" t="s">
        <v>1408</v>
      </c>
      <c r="B297" s="21" t="s">
        <v>1409</v>
      </c>
      <c r="C297" s="22" t="s">
        <v>1410</v>
      </c>
      <c r="D297" s="40" t="s">
        <v>40</v>
      </c>
      <c r="E297" s="21" t="s">
        <v>24</v>
      </c>
      <c r="F297" s="23">
        <v>6</v>
      </c>
      <c r="G297" s="33"/>
      <c r="H297" s="24">
        <f>J297*I297</f>
        <v>0</v>
      </c>
      <c r="I297" s="25">
        <v>229.2105</v>
      </c>
      <c r="J297" s="26">
        <f>IF(ВидКоличества="упак",G297*F297,G297)</f>
        <v>0</v>
      </c>
      <c r="K297" s="27">
        <f>IF(ВидКоличества="упак",G297,IF(F297=0,G297,G297/F297))</f>
        <v>0</v>
      </c>
      <c r="L297" s="36">
        <v>2.0000000000000001E-4</v>
      </c>
      <c r="M297" s="29">
        <f t="shared" si="22"/>
        <v>0</v>
      </c>
      <c r="N297" s="28">
        <v>0.183</v>
      </c>
      <c r="O297" s="29">
        <f t="shared" si="23"/>
        <v>0</v>
      </c>
      <c r="P297" s="39" t="s">
        <v>1411</v>
      </c>
      <c r="Q297" s="39" t="s">
        <v>1412</v>
      </c>
      <c r="R297" s="34">
        <v>0.2</v>
      </c>
    </row>
    <row r="298" spans="1:18" s="30" customFormat="1" ht="18.75" customHeight="1" x14ac:dyDescent="0.25">
      <c r="A298" s="38" t="s">
        <v>1413</v>
      </c>
      <c r="B298" s="21" t="s">
        <v>1414</v>
      </c>
      <c r="C298" s="22" t="s">
        <v>1415</v>
      </c>
      <c r="D298" s="40" t="s">
        <v>40</v>
      </c>
      <c r="E298" s="21" t="s">
        <v>24</v>
      </c>
      <c r="F298" s="23">
        <v>6</v>
      </c>
      <c r="G298" s="33"/>
      <c r="H298" s="24">
        <f>J298*I298</f>
        <v>0</v>
      </c>
      <c r="I298" s="25">
        <v>229.2105</v>
      </c>
      <c r="J298" s="26">
        <f>IF(ВидКоличества="упак",G298*F298,G298)</f>
        <v>0</v>
      </c>
      <c r="K298" s="27">
        <f>IF(ВидКоличества="упак",G298,IF(F298=0,G298,G298/F298))</f>
        <v>0</v>
      </c>
      <c r="L298" s="36">
        <v>2.0000000000000001E-4</v>
      </c>
      <c r="M298" s="29">
        <f t="shared" si="22"/>
        <v>0</v>
      </c>
      <c r="N298" s="28">
        <v>0.16200000000000001</v>
      </c>
      <c r="O298" s="29">
        <f t="shared" si="23"/>
        <v>0</v>
      </c>
      <c r="P298" s="39" t="s">
        <v>1416</v>
      </c>
      <c r="Q298" s="39" t="s">
        <v>1417</v>
      </c>
      <c r="R298" s="34">
        <v>0.2</v>
      </c>
    </row>
    <row r="299" spans="1:18" s="30" customFormat="1" ht="18.75" customHeight="1" x14ac:dyDescent="0.25">
      <c r="A299" s="38" t="s">
        <v>1418</v>
      </c>
      <c r="B299" s="21" t="s">
        <v>1419</v>
      </c>
      <c r="C299" s="22" t="s">
        <v>1420</v>
      </c>
      <c r="D299" s="40" t="s">
        <v>40</v>
      </c>
      <c r="E299" s="21" t="s">
        <v>24</v>
      </c>
      <c r="F299" s="23">
        <v>6</v>
      </c>
      <c r="G299" s="33"/>
      <c r="H299" s="24">
        <f>J299*I299</f>
        <v>0</v>
      </c>
      <c r="I299" s="25">
        <v>229.2105</v>
      </c>
      <c r="J299" s="26">
        <f>IF(ВидКоличества="упак",G299*F299,G299)</f>
        <v>0</v>
      </c>
      <c r="K299" s="27">
        <f>IF(ВидКоличества="упак",G299,IF(F299=0,G299,G299/F299))</f>
        <v>0</v>
      </c>
      <c r="L299" s="36">
        <v>2.0000000000000001E-4</v>
      </c>
      <c r="M299" s="29">
        <f t="shared" si="22"/>
        <v>0</v>
      </c>
      <c r="N299" s="28">
        <v>0.16500000000000001</v>
      </c>
      <c r="O299" s="29">
        <f t="shared" si="23"/>
        <v>0</v>
      </c>
      <c r="P299" s="39" t="s">
        <v>1421</v>
      </c>
      <c r="Q299" s="39" t="s">
        <v>1422</v>
      </c>
      <c r="R299" s="34">
        <v>0.2</v>
      </c>
    </row>
    <row r="300" spans="1:18" s="30" customFormat="1" ht="18.75" customHeight="1" x14ac:dyDescent="0.25">
      <c r="A300" s="38" t="s">
        <v>1423</v>
      </c>
      <c r="B300" s="21" t="s">
        <v>1424</v>
      </c>
      <c r="C300" s="22" t="s">
        <v>1425</v>
      </c>
      <c r="D300" s="40" t="s">
        <v>40</v>
      </c>
      <c r="E300" s="21" t="s">
        <v>24</v>
      </c>
      <c r="F300" s="23">
        <v>6</v>
      </c>
      <c r="G300" s="33"/>
      <c r="H300" s="24">
        <f>J300*I300</f>
        <v>0</v>
      </c>
      <c r="I300" s="25">
        <v>514.20150000000001</v>
      </c>
      <c r="J300" s="26">
        <f>IF(ВидКоличества="упак",G300*F300,G300)</f>
        <v>0</v>
      </c>
      <c r="K300" s="27">
        <f>IF(ВидКоличества="упак",G300,IF(F300=0,G300,G300/F300))</f>
        <v>0</v>
      </c>
      <c r="L300" s="36">
        <v>2.9999999999999997E-4</v>
      </c>
      <c r="M300" s="29">
        <f t="shared" si="22"/>
        <v>0</v>
      </c>
      <c r="N300" s="28">
        <v>0.317</v>
      </c>
      <c r="O300" s="29">
        <f t="shared" si="23"/>
        <v>0</v>
      </c>
      <c r="P300" s="39" t="s">
        <v>1426</v>
      </c>
      <c r="Q300" s="39" t="s">
        <v>1427</v>
      </c>
      <c r="R300" s="34">
        <v>0.2</v>
      </c>
    </row>
    <row r="301" spans="1:18" s="30" customFormat="1" ht="18.75" customHeight="1" x14ac:dyDescent="0.25">
      <c r="A301" s="38" t="s">
        <v>1428</v>
      </c>
      <c r="B301" s="21" t="s">
        <v>1429</v>
      </c>
      <c r="C301" s="22" t="s">
        <v>1430</v>
      </c>
      <c r="D301" s="40" t="s">
        <v>40</v>
      </c>
      <c r="E301" s="21" t="s">
        <v>24</v>
      </c>
      <c r="F301" s="23">
        <v>5</v>
      </c>
      <c r="G301" s="33"/>
      <c r="H301" s="24">
        <f>J301*I301</f>
        <v>0</v>
      </c>
      <c r="I301" s="25">
        <v>731.53020000000004</v>
      </c>
      <c r="J301" s="26">
        <f>IF(ВидКоличества="упак",G301*F301,G301)</f>
        <v>0</v>
      </c>
      <c r="K301" s="27">
        <f>IF(ВидКоличества="упак",G301,IF(F301=0,G301,G301/F301))</f>
        <v>0</v>
      </c>
      <c r="L301" s="36">
        <v>4.0000000000000002E-4</v>
      </c>
      <c r="M301" s="29">
        <f t="shared" si="22"/>
        <v>0</v>
      </c>
      <c r="N301" s="28">
        <v>0.49</v>
      </c>
      <c r="O301" s="29">
        <f t="shared" si="23"/>
        <v>0</v>
      </c>
      <c r="P301" s="39" t="s">
        <v>1431</v>
      </c>
      <c r="Q301" s="39" t="s">
        <v>1432</v>
      </c>
      <c r="R301" s="34">
        <v>0.2</v>
      </c>
    </row>
    <row r="302" spans="1:18" s="30" customFormat="1" ht="18.75" customHeight="1" x14ac:dyDescent="0.25">
      <c r="A302" s="38" t="s">
        <v>1433</v>
      </c>
      <c r="B302" s="21" t="s">
        <v>1434</v>
      </c>
      <c r="C302" s="22" t="s">
        <v>1435</v>
      </c>
      <c r="D302" s="40" t="s">
        <v>40</v>
      </c>
      <c r="E302" s="21" t="s">
        <v>24</v>
      </c>
      <c r="F302" s="23">
        <v>3</v>
      </c>
      <c r="G302" s="33"/>
      <c r="H302" s="24">
        <f>J302*I302</f>
        <v>0</v>
      </c>
      <c r="I302" s="25">
        <v>481.27439999999996</v>
      </c>
      <c r="J302" s="26">
        <f>IF(ВидКоличества="упак",G302*F302,G302)</f>
        <v>0</v>
      </c>
      <c r="K302" s="27">
        <f>IF(ВидКоличества="упак",G302,IF(F302=0,G302,G302/F302))</f>
        <v>0</v>
      </c>
      <c r="L302" s="36"/>
      <c r="M302" s="29">
        <f t="shared" si="22"/>
        <v>0</v>
      </c>
      <c r="N302" s="28"/>
      <c r="O302" s="29">
        <f t="shared" si="23"/>
        <v>0</v>
      </c>
      <c r="P302" s="39" t="s">
        <v>1436</v>
      </c>
      <c r="Q302" s="39" t="s">
        <v>1437</v>
      </c>
      <c r="R302" s="34">
        <v>0.2</v>
      </c>
    </row>
    <row r="303" spans="1:18" s="30" customFormat="1" ht="18.75" customHeight="1" x14ac:dyDescent="0.25">
      <c r="A303" s="38" t="s">
        <v>1438</v>
      </c>
      <c r="B303" s="21" t="s">
        <v>1439</v>
      </c>
      <c r="C303" s="22" t="s">
        <v>1440</v>
      </c>
      <c r="D303" s="40" t="s">
        <v>40</v>
      </c>
      <c r="E303" s="21" t="s">
        <v>24</v>
      </c>
      <c r="F303" s="23">
        <v>3</v>
      </c>
      <c r="G303" s="33"/>
      <c r="H303" s="24">
        <f>J303*I303</f>
        <v>0</v>
      </c>
      <c r="I303" s="25">
        <v>797.55659999999989</v>
      </c>
      <c r="J303" s="26">
        <f>IF(ВидКоличества="упак",G303*F303,G303)</f>
        <v>0</v>
      </c>
      <c r="K303" s="27">
        <f>IF(ВидКоличества="упак",G303,IF(F303=0,G303,G303/F303))</f>
        <v>0</v>
      </c>
      <c r="L303" s="36">
        <v>8.0000000000000004E-4</v>
      </c>
      <c r="M303" s="29">
        <f t="shared" si="22"/>
        <v>0</v>
      </c>
      <c r="N303" s="28">
        <v>0.84699999999999998</v>
      </c>
      <c r="O303" s="29">
        <f t="shared" si="23"/>
        <v>0</v>
      </c>
      <c r="P303" s="39" t="s">
        <v>1441</v>
      </c>
      <c r="Q303" s="39" t="s">
        <v>1442</v>
      </c>
      <c r="R303" s="34">
        <v>0.2</v>
      </c>
    </row>
    <row r="304" spans="1:18" s="30" customFormat="1" ht="18.75" customHeight="1" x14ac:dyDescent="0.25">
      <c r="A304" s="38" t="s">
        <v>1443</v>
      </c>
      <c r="B304" s="21" t="s">
        <v>1444</v>
      </c>
      <c r="C304" s="22" t="s">
        <v>1445</v>
      </c>
      <c r="D304" s="40" t="s">
        <v>40</v>
      </c>
      <c r="E304" s="21" t="s">
        <v>24</v>
      </c>
      <c r="F304" s="23">
        <v>3</v>
      </c>
      <c r="G304" s="33"/>
      <c r="H304" s="24">
        <f>J304*I304</f>
        <v>0</v>
      </c>
      <c r="I304" s="25">
        <v>1148.4756</v>
      </c>
      <c r="J304" s="26">
        <f>IF(ВидКоличества="упак",G304*F304,G304)</f>
        <v>0</v>
      </c>
      <c r="K304" s="27">
        <f>IF(ВидКоличества="упак",G304,IF(F304=0,G304,G304/F304))</f>
        <v>0</v>
      </c>
      <c r="L304" s="36">
        <v>1.1999999999999999E-3</v>
      </c>
      <c r="M304" s="29">
        <f t="shared" si="22"/>
        <v>0</v>
      </c>
      <c r="N304" s="28">
        <v>1.23</v>
      </c>
      <c r="O304" s="29">
        <f t="shared" si="23"/>
        <v>0</v>
      </c>
      <c r="P304" s="39" t="s">
        <v>1446</v>
      </c>
      <c r="Q304" s="39" t="s">
        <v>1447</v>
      </c>
      <c r="R304" s="34">
        <v>0.2</v>
      </c>
    </row>
    <row r="305" spans="1:18" ht="17.25" customHeight="1" x14ac:dyDescent="0.25">
      <c r="A305" s="38" t="s">
        <v>1448</v>
      </c>
      <c r="B305" s="17"/>
      <c r="C305" s="18" t="s">
        <v>1449</v>
      </c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9"/>
      <c r="P305" s="18"/>
      <c r="Q305" s="18"/>
      <c r="R305" s="18"/>
    </row>
    <row r="306" spans="1:18" s="30" customFormat="1" ht="18.75" customHeight="1" x14ac:dyDescent="0.25">
      <c r="A306" s="38" t="s">
        <v>1450</v>
      </c>
      <c r="B306" s="21" t="s">
        <v>1451</v>
      </c>
      <c r="C306" s="22" t="s">
        <v>1452</v>
      </c>
      <c r="D306" s="40" t="s">
        <v>40</v>
      </c>
      <c r="E306" s="21" t="s">
        <v>24</v>
      </c>
      <c r="F306" s="23">
        <v>3</v>
      </c>
      <c r="G306" s="33"/>
      <c r="H306" s="24">
        <f>J306*I306</f>
        <v>0</v>
      </c>
      <c r="I306" s="25">
        <v>691.43219999999997</v>
      </c>
      <c r="J306" s="26">
        <f>IF(ВидКоличества="упак",G306*F306,G306)</f>
        <v>0</v>
      </c>
      <c r="K306" s="27">
        <f>IF(ВидКоличества="упак",G306,IF(F306=0,G306,G306/F306))</f>
        <v>0</v>
      </c>
      <c r="L306" s="36"/>
      <c r="M306" s="29">
        <f t="shared" ref="M306:M314" si="24">L306*J306</f>
        <v>0</v>
      </c>
      <c r="N306" s="28"/>
      <c r="O306" s="29">
        <f t="shared" ref="O306:O314" si="25">J306*N306</f>
        <v>0</v>
      </c>
      <c r="P306" s="39" t="s">
        <v>1453</v>
      </c>
      <c r="Q306" s="39" t="s">
        <v>1454</v>
      </c>
      <c r="R306" s="34">
        <v>0.2</v>
      </c>
    </row>
    <row r="307" spans="1:18" s="30" customFormat="1" ht="18.75" customHeight="1" x14ac:dyDescent="0.25">
      <c r="A307" s="38" t="s">
        <v>1455</v>
      </c>
      <c r="B307" s="21" t="s">
        <v>1456</v>
      </c>
      <c r="C307" s="22" t="s">
        <v>1457</v>
      </c>
      <c r="D307" s="40" t="s">
        <v>40</v>
      </c>
      <c r="E307" s="21" t="s">
        <v>24</v>
      </c>
      <c r="F307" s="23">
        <v>5</v>
      </c>
      <c r="G307" s="33"/>
      <c r="H307" s="24">
        <f>J307*I307</f>
        <v>0</v>
      </c>
      <c r="I307" s="25">
        <v>373.30500000000001</v>
      </c>
      <c r="J307" s="26">
        <f>IF(ВидКоличества="упак",G307*F307,G307)</f>
        <v>0</v>
      </c>
      <c r="K307" s="27">
        <f>IF(ВидКоличества="упак",G307,IF(F307=0,G307,G307/F307))</f>
        <v>0</v>
      </c>
      <c r="L307" s="36">
        <v>8.9999999999999998E-4</v>
      </c>
      <c r="M307" s="29">
        <f t="shared" si="24"/>
        <v>0</v>
      </c>
      <c r="N307" s="28">
        <v>0.62</v>
      </c>
      <c r="O307" s="29">
        <f t="shared" si="25"/>
        <v>0</v>
      </c>
      <c r="P307" s="39" t="s">
        <v>1458</v>
      </c>
      <c r="Q307" s="39" t="s">
        <v>1459</v>
      </c>
      <c r="R307" s="34">
        <v>0.2</v>
      </c>
    </row>
    <row r="308" spans="1:18" s="30" customFormat="1" ht="18.75" customHeight="1" x14ac:dyDescent="0.25">
      <c r="A308" s="38" t="s">
        <v>1460</v>
      </c>
      <c r="B308" s="21" t="s">
        <v>1461</v>
      </c>
      <c r="C308" s="22" t="s">
        <v>1462</v>
      </c>
      <c r="D308" s="40" t="s">
        <v>40</v>
      </c>
      <c r="E308" s="21" t="s">
        <v>24</v>
      </c>
      <c r="F308" s="23">
        <v>10</v>
      </c>
      <c r="G308" s="33"/>
      <c r="H308" s="24">
        <f>J308*I308</f>
        <v>0</v>
      </c>
      <c r="I308" s="25">
        <v>162.69210000000001</v>
      </c>
      <c r="J308" s="26">
        <f>IF(ВидКоличества="упак",G308*F308,G308)</f>
        <v>0</v>
      </c>
      <c r="K308" s="27">
        <f>IF(ВидКоличества="упак",G308,IF(F308=0,G308,G308/F308))</f>
        <v>0</v>
      </c>
      <c r="L308" s="36">
        <v>5.0000000000000001E-4</v>
      </c>
      <c r="M308" s="29">
        <f t="shared" si="24"/>
        <v>0</v>
      </c>
      <c r="N308" s="28">
        <v>0.255</v>
      </c>
      <c r="O308" s="29">
        <f t="shared" si="25"/>
        <v>0</v>
      </c>
      <c r="P308" s="39" t="s">
        <v>1463</v>
      </c>
      <c r="Q308" s="39" t="s">
        <v>1464</v>
      </c>
      <c r="R308" s="34">
        <v>0.2</v>
      </c>
    </row>
    <row r="309" spans="1:18" s="30" customFormat="1" ht="18.75" customHeight="1" x14ac:dyDescent="0.25">
      <c r="A309" s="38" t="s">
        <v>1465</v>
      </c>
      <c r="B309" s="21" t="s">
        <v>1466</v>
      </c>
      <c r="C309" s="22" t="s">
        <v>1467</v>
      </c>
      <c r="D309" s="40" t="s">
        <v>40</v>
      </c>
      <c r="E309" s="21" t="s">
        <v>24</v>
      </c>
      <c r="F309" s="23">
        <v>10</v>
      </c>
      <c r="G309" s="33"/>
      <c r="H309" s="24">
        <f>J309*I309</f>
        <v>0</v>
      </c>
      <c r="I309" s="25">
        <v>426.04739999999998</v>
      </c>
      <c r="J309" s="26">
        <f>IF(ВидКоличества="упак",G309*F309,G309)</f>
        <v>0</v>
      </c>
      <c r="K309" s="27">
        <f>IF(ВидКоличества="упак",G309,IF(F309=0,G309,G309/F309))</f>
        <v>0</v>
      </c>
      <c r="L309" s="36">
        <v>8.2299999999999995E-4</v>
      </c>
      <c r="M309" s="29">
        <f t="shared" si="24"/>
        <v>0</v>
      </c>
      <c r="N309" s="28">
        <v>0.54100000000000004</v>
      </c>
      <c r="O309" s="29">
        <f t="shared" si="25"/>
        <v>0</v>
      </c>
      <c r="P309" s="39" t="s">
        <v>1468</v>
      </c>
      <c r="Q309" s="39" t="s">
        <v>1469</v>
      </c>
      <c r="R309" s="34">
        <v>0.2</v>
      </c>
    </row>
    <row r="310" spans="1:18" s="30" customFormat="1" ht="18.75" customHeight="1" x14ac:dyDescent="0.25">
      <c r="A310" s="38" t="s">
        <v>1470</v>
      </c>
      <c r="B310" s="21" t="s">
        <v>1471</v>
      </c>
      <c r="C310" s="22" t="s">
        <v>1472</v>
      </c>
      <c r="D310" s="40" t="s">
        <v>40</v>
      </c>
      <c r="E310" s="21" t="s">
        <v>24</v>
      </c>
      <c r="F310" s="23">
        <v>10</v>
      </c>
      <c r="G310" s="33"/>
      <c r="H310" s="24">
        <f>J310*I310</f>
        <v>0</v>
      </c>
      <c r="I310" s="25">
        <v>275.9751</v>
      </c>
      <c r="J310" s="26">
        <f>IF(ВидКоличества="упак",G310*F310,G310)</f>
        <v>0</v>
      </c>
      <c r="K310" s="27">
        <f>IF(ВидКоличества="упак",G310,IF(F310=0,G310,G310/F310))</f>
        <v>0</v>
      </c>
      <c r="L310" s="36">
        <v>6.0499999999999996E-4</v>
      </c>
      <c r="M310" s="29">
        <f t="shared" si="24"/>
        <v>0</v>
      </c>
      <c r="N310" s="28">
        <v>0.34699999999999998</v>
      </c>
      <c r="O310" s="29">
        <f t="shared" si="25"/>
        <v>0</v>
      </c>
      <c r="P310" s="39" t="s">
        <v>1473</v>
      </c>
      <c r="Q310" s="39" t="s">
        <v>1474</v>
      </c>
      <c r="R310" s="34">
        <v>0.2</v>
      </c>
    </row>
    <row r="311" spans="1:18" s="30" customFormat="1" ht="18.75" customHeight="1" x14ac:dyDescent="0.25">
      <c r="A311" s="38" t="s">
        <v>1475</v>
      </c>
      <c r="B311" s="21" t="s">
        <v>1476</v>
      </c>
      <c r="C311" s="22" t="s">
        <v>1477</v>
      </c>
      <c r="D311" s="40" t="s">
        <v>40</v>
      </c>
      <c r="E311" s="21" t="s">
        <v>24</v>
      </c>
      <c r="F311" s="23">
        <v>10</v>
      </c>
      <c r="G311" s="33"/>
      <c r="H311" s="24">
        <f>J311*I311</f>
        <v>0</v>
      </c>
      <c r="I311" s="25">
        <v>208.5342</v>
      </c>
      <c r="J311" s="26">
        <f>IF(ВидКоличества="упак",G311*F311,G311)</f>
        <v>0</v>
      </c>
      <c r="K311" s="27">
        <f>IF(ВидКоличества="упак",G311,IF(F311=0,G311,G311/F311))</f>
        <v>0</v>
      </c>
      <c r="L311" s="36">
        <v>4.35E-4</v>
      </c>
      <c r="M311" s="29">
        <f t="shared" si="24"/>
        <v>0</v>
      </c>
      <c r="N311" s="28">
        <v>0.27800000000000002</v>
      </c>
      <c r="O311" s="29">
        <f t="shared" si="25"/>
        <v>0</v>
      </c>
      <c r="P311" s="39" t="s">
        <v>1478</v>
      </c>
      <c r="Q311" s="39" t="s">
        <v>1479</v>
      </c>
      <c r="R311" s="34">
        <v>0.2</v>
      </c>
    </row>
    <row r="312" spans="1:18" s="30" customFormat="1" ht="18.75" customHeight="1" x14ac:dyDescent="0.25">
      <c r="A312" s="38" t="s">
        <v>1480</v>
      </c>
      <c r="B312" s="21" t="s">
        <v>1481</v>
      </c>
      <c r="C312" s="22" t="s">
        <v>1482</v>
      </c>
      <c r="D312" s="40" t="s">
        <v>40</v>
      </c>
      <c r="E312" s="21" t="s">
        <v>24</v>
      </c>
      <c r="F312" s="23">
        <v>10</v>
      </c>
      <c r="G312" s="33"/>
      <c r="H312" s="24">
        <f>J312*I312</f>
        <v>0</v>
      </c>
      <c r="I312" s="25">
        <v>222.49469999999997</v>
      </c>
      <c r="J312" s="26">
        <f>IF(ВидКоличества="упак",G312*F312,G312)</f>
        <v>0</v>
      </c>
      <c r="K312" s="27">
        <f>IF(ВидКоличества="упак",G312,IF(F312=0,G312,G312/F312))</f>
        <v>0</v>
      </c>
      <c r="L312" s="36">
        <v>5.0000000000000001E-4</v>
      </c>
      <c r="M312" s="29">
        <f t="shared" si="24"/>
        <v>0</v>
      </c>
      <c r="N312" s="28">
        <v>0.63500000000000001</v>
      </c>
      <c r="O312" s="29">
        <f t="shared" si="25"/>
        <v>0</v>
      </c>
      <c r="P312" s="39" t="s">
        <v>1483</v>
      </c>
      <c r="Q312" s="39" t="s">
        <v>1484</v>
      </c>
      <c r="R312" s="34">
        <v>0.2</v>
      </c>
    </row>
    <row r="313" spans="1:18" s="30" customFormat="1" ht="18.75" customHeight="1" x14ac:dyDescent="0.25">
      <c r="A313" s="38" t="s">
        <v>1485</v>
      </c>
      <c r="B313" s="21" t="s">
        <v>1486</v>
      </c>
      <c r="C313" s="22" t="s">
        <v>1487</v>
      </c>
      <c r="D313" s="40" t="s">
        <v>40</v>
      </c>
      <c r="E313" s="21" t="s">
        <v>24</v>
      </c>
      <c r="F313" s="23">
        <v>14</v>
      </c>
      <c r="G313" s="33"/>
      <c r="H313" s="24">
        <f>J313*I313</f>
        <v>0</v>
      </c>
      <c r="I313" s="25">
        <v>150.88409999999999</v>
      </c>
      <c r="J313" s="26">
        <f>IF(ВидКоличества="упак",G313*F313,G313)</f>
        <v>0</v>
      </c>
      <c r="K313" s="27">
        <f>IF(ВидКоличества="упак",G313,IF(F313=0,G313,G313/F313))</f>
        <v>0</v>
      </c>
      <c r="L313" s="36">
        <v>4.5899999999999999E-4</v>
      </c>
      <c r="M313" s="29">
        <f t="shared" si="24"/>
        <v>0</v>
      </c>
      <c r="N313" s="28">
        <v>0.32600000000000001</v>
      </c>
      <c r="O313" s="29">
        <f t="shared" si="25"/>
        <v>0</v>
      </c>
      <c r="P313" s="39" t="s">
        <v>1488</v>
      </c>
      <c r="Q313" s="39" t="s">
        <v>1489</v>
      </c>
      <c r="R313" s="34">
        <v>0.2</v>
      </c>
    </row>
    <row r="314" spans="1:18" s="30" customFormat="1" ht="18.75" customHeight="1" x14ac:dyDescent="0.25">
      <c r="A314" s="38" t="s">
        <v>1490</v>
      </c>
      <c r="B314" s="21" t="s">
        <v>1491</v>
      </c>
      <c r="C314" s="22" t="s">
        <v>1492</v>
      </c>
      <c r="D314" s="40" t="s">
        <v>40</v>
      </c>
      <c r="E314" s="21" t="s">
        <v>24</v>
      </c>
      <c r="F314" s="23">
        <v>20</v>
      </c>
      <c r="G314" s="33"/>
      <c r="H314" s="24">
        <f>J314*I314</f>
        <v>0</v>
      </c>
      <c r="I314" s="25">
        <v>85.644899999999993</v>
      </c>
      <c r="J314" s="26">
        <f>IF(ВидКоличества="упак",G314*F314,G314)</f>
        <v>0</v>
      </c>
      <c r="K314" s="27">
        <f>IF(ВидКоличества="упак",G314,IF(F314=0,G314,G314/F314))</f>
        <v>0</v>
      </c>
      <c r="L314" s="36">
        <v>2.9999999999999997E-4</v>
      </c>
      <c r="M314" s="29">
        <f t="shared" si="24"/>
        <v>0</v>
      </c>
      <c r="N314" s="28">
        <v>0.12</v>
      </c>
      <c r="O314" s="29">
        <f t="shared" si="25"/>
        <v>0</v>
      </c>
      <c r="P314" s="39" t="s">
        <v>1493</v>
      </c>
      <c r="Q314" s="39" t="s">
        <v>1494</v>
      </c>
      <c r="R314" s="34">
        <v>0.2</v>
      </c>
    </row>
    <row r="315" spans="1:18" ht="17.25" customHeight="1" x14ac:dyDescent="0.25">
      <c r="A315" s="38" t="s">
        <v>1495</v>
      </c>
      <c r="B315" s="17"/>
      <c r="C315" s="18" t="s">
        <v>1496</v>
      </c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9"/>
      <c r="P315" s="18"/>
      <c r="Q315" s="18"/>
      <c r="R315" s="18"/>
    </row>
    <row r="316" spans="1:18" s="30" customFormat="1" ht="18.75" customHeight="1" x14ac:dyDescent="0.25">
      <c r="A316" s="38" t="s">
        <v>1497</v>
      </c>
      <c r="B316" s="21" t="s">
        <v>1498</v>
      </c>
      <c r="C316" s="22" t="s">
        <v>1499</v>
      </c>
      <c r="D316" s="40" t="s">
        <v>40</v>
      </c>
      <c r="E316" s="21" t="s">
        <v>24</v>
      </c>
      <c r="F316" s="23">
        <v>10</v>
      </c>
      <c r="G316" s="33"/>
      <c r="H316" s="24">
        <f>J316*I316</f>
        <v>0</v>
      </c>
      <c r="I316" s="25">
        <v>82.471499999999992</v>
      </c>
      <c r="J316" s="26">
        <f>IF(ВидКоличества="упак",G316*F316,G316)</f>
        <v>0</v>
      </c>
      <c r="K316" s="27">
        <f>IF(ВидКоличества="упак",G316,IF(F316=0,G316,G316/F316))</f>
        <v>0</v>
      </c>
      <c r="L316" s="36">
        <v>3.0400000000000002E-4</v>
      </c>
      <c r="M316" s="29">
        <f t="shared" ref="M316:M327" si="26">L316*J316</f>
        <v>0</v>
      </c>
      <c r="N316" s="28">
        <v>0.17199999999999999</v>
      </c>
      <c r="O316" s="29">
        <f t="shared" ref="O316:O327" si="27">J316*N316</f>
        <v>0</v>
      </c>
      <c r="P316" s="39" t="s">
        <v>1500</v>
      </c>
      <c r="Q316" s="39" t="s">
        <v>1501</v>
      </c>
      <c r="R316" s="34">
        <v>0.2</v>
      </c>
    </row>
    <row r="317" spans="1:18" s="30" customFormat="1" ht="18.75" customHeight="1" x14ac:dyDescent="0.25">
      <c r="A317" s="38" t="s">
        <v>1502</v>
      </c>
      <c r="B317" s="21" t="s">
        <v>1503</v>
      </c>
      <c r="C317" s="22" t="s">
        <v>1504</v>
      </c>
      <c r="D317" s="40" t="s">
        <v>40</v>
      </c>
      <c r="E317" s="21" t="s">
        <v>24</v>
      </c>
      <c r="F317" s="23">
        <v>6</v>
      </c>
      <c r="G317" s="33"/>
      <c r="H317" s="24">
        <f>J317*I317</f>
        <v>0</v>
      </c>
      <c r="I317" s="25">
        <v>217.4271</v>
      </c>
      <c r="J317" s="26">
        <f>IF(ВидКоличества="упак",G317*F317,G317)</f>
        <v>0</v>
      </c>
      <c r="K317" s="27">
        <f>IF(ВидКоличества="упак",G317,IF(F317=0,G317,G317/F317))</f>
        <v>0</v>
      </c>
      <c r="L317" s="36">
        <v>1.1000000000000001E-3</v>
      </c>
      <c r="M317" s="29">
        <f t="shared" si="26"/>
        <v>0</v>
      </c>
      <c r="N317" s="28">
        <v>1.34</v>
      </c>
      <c r="O317" s="29">
        <f t="shared" si="27"/>
        <v>0</v>
      </c>
      <c r="P317" s="39" t="s">
        <v>1505</v>
      </c>
      <c r="Q317" s="39" t="s">
        <v>1506</v>
      </c>
      <c r="R317" s="34">
        <v>0.2</v>
      </c>
    </row>
    <row r="318" spans="1:18" s="30" customFormat="1" ht="18.75" customHeight="1" x14ac:dyDescent="0.25">
      <c r="A318" s="38" t="s">
        <v>1507</v>
      </c>
      <c r="B318" s="21" t="s">
        <v>1508</v>
      </c>
      <c r="C318" s="22" t="s">
        <v>1509</v>
      </c>
      <c r="D318" s="40" t="s">
        <v>40</v>
      </c>
      <c r="E318" s="21" t="s">
        <v>24</v>
      </c>
      <c r="F318" s="23">
        <v>10</v>
      </c>
      <c r="G318" s="33"/>
      <c r="H318" s="24">
        <f>J318*I318</f>
        <v>0</v>
      </c>
      <c r="I318" s="25">
        <v>131.88059999999999</v>
      </c>
      <c r="J318" s="26">
        <f>IF(ВидКоличества="упак",G318*F318,G318)</f>
        <v>0</v>
      </c>
      <c r="K318" s="27">
        <f>IF(ВидКоличества="упак",G318,IF(F318=0,G318,G318/F318))</f>
        <v>0</v>
      </c>
      <c r="L318" s="36">
        <v>5.0000000000000001E-4</v>
      </c>
      <c r="M318" s="29">
        <f t="shared" si="26"/>
        <v>0</v>
      </c>
      <c r="N318" s="28">
        <v>0.4</v>
      </c>
      <c r="O318" s="29">
        <f t="shared" si="27"/>
        <v>0</v>
      </c>
      <c r="P318" s="39" t="s">
        <v>1510</v>
      </c>
      <c r="Q318" s="39" t="s">
        <v>1511</v>
      </c>
      <c r="R318" s="34">
        <v>0.2</v>
      </c>
    </row>
    <row r="319" spans="1:18" s="30" customFormat="1" ht="18.75" customHeight="1" x14ac:dyDescent="0.25">
      <c r="A319" s="38" t="s">
        <v>1512</v>
      </c>
      <c r="B319" s="21" t="s">
        <v>1513</v>
      </c>
      <c r="C319" s="22" t="s">
        <v>1514</v>
      </c>
      <c r="D319" s="40" t="s">
        <v>40</v>
      </c>
      <c r="E319" s="21" t="s">
        <v>24</v>
      </c>
      <c r="F319" s="23">
        <v>10</v>
      </c>
      <c r="G319" s="33"/>
      <c r="H319" s="24">
        <f>J319*I319</f>
        <v>0</v>
      </c>
      <c r="I319" s="25">
        <v>69.470399999999998</v>
      </c>
      <c r="J319" s="26">
        <f>IF(ВидКоличества="упак",G319*F319,G319)</f>
        <v>0</v>
      </c>
      <c r="K319" s="27">
        <f>IF(ВидКоличества="упак",G319,IF(F319=0,G319,G319/F319))</f>
        <v>0</v>
      </c>
      <c r="L319" s="36">
        <v>2.9999999999999997E-4</v>
      </c>
      <c r="M319" s="29">
        <f t="shared" si="26"/>
        <v>0</v>
      </c>
      <c r="N319" s="28">
        <v>0.22500000000000001</v>
      </c>
      <c r="O319" s="29">
        <f t="shared" si="27"/>
        <v>0</v>
      </c>
      <c r="P319" s="39" t="s">
        <v>1515</v>
      </c>
      <c r="Q319" s="39" t="s">
        <v>1516</v>
      </c>
      <c r="R319" s="34">
        <v>0.2</v>
      </c>
    </row>
    <row r="320" spans="1:18" s="30" customFormat="1" ht="18.75" customHeight="1" x14ac:dyDescent="0.25">
      <c r="A320" s="38" t="s">
        <v>1517</v>
      </c>
      <c r="B320" s="21" t="s">
        <v>1518</v>
      </c>
      <c r="C320" s="22" t="s">
        <v>1519</v>
      </c>
      <c r="D320" s="40" t="s">
        <v>40</v>
      </c>
      <c r="E320" s="21" t="s">
        <v>24</v>
      </c>
      <c r="F320" s="23">
        <v>10</v>
      </c>
      <c r="G320" s="33"/>
      <c r="H320" s="24">
        <f>J320*I320</f>
        <v>0</v>
      </c>
      <c r="I320" s="25">
        <v>53.332799999999999</v>
      </c>
      <c r="J320" s="26">
        <f>IF(ВидКоличества="упак",G320*F320,G320)</f>
        <v>0</v>
      </c>
      <c r="K320" s="27">
        <f>IF(ВидКоличества="упак",G320,IF(F320=0,G320,G320/F320))</f>
        <v>0</v>
      </c>
      <c r="L320" s="36">
        <v>2.0000000000000001E-4</v>
      </c>
      <c r="M320" s="29">
        <f t="shared" si="26"/>
        <v>0</v>
      </c>
      <c r="N320" s="28">
        <v>0.16</v>
      </c>
      <c r="O320" s="29">
        <f t="shared" si="27"/>
        <v>0</v>
      </c>
      <c r="P320" s="39" t="s">
        <v>1520</v>
      </c>
      <c r="Q320" s="39" t="s">
        <v>1521</v>
      </c>
      <c r="R320" s="34">
        <v>0.2</v>
      </c>
    </row>
    <row r="321" spans="1:18" s="30" customFormat="1" ht="18.75" customHeight="1" x14ac:dyDescent="0.25">
      <c r="A321" s="38" t="s">
        <v>1522</v>
      </c>
      <c r="B321" s="21" t="s">
        <v>1523</v>
      </c>
      <c r="C321" s="22" t="s">
        <v>1524</v>
      </c>
      <c r="D321" s="40" t="s">
        <v>40</v>
      </c>
      <c r="E321" s="21" t="s">
        <v>24</v>
      </c>
      <c r="F321" s="23">
        <v>3</v>
      </c>
      <c r="G321" s="33"/>
      <c r="H321" s="24">
        <f>J321*I321</f>
        <v>0</v>
      </c>
      <c r="I321" s="25">
        <v>287.95530000000002</v>
      </c>
      <c r="J321" s="26">
        <f>IF(ВидКоличества="упак",G321*F321,G321)</f>
        <v>0</v>
      </c>
      <c r="K321" s="27">
        <f>IF(ВидКоличества="упак",G321,IF(F321=0,G321,G321/F321))</f>
        <v>0</v>
      </c>
      <c r="L321" s="36">
        <v>1.6999999999999999E-3</v>
      </c>
      <c r="M321" s="29">
        <f t="shared" si="26"/>
        <v>0</v>
      </c>
      <c r="N321" s="28">
        <v>0.4</v>
      </c>
      <c r="O321" s="29">
        <f t="shared" si="27"/>
        <v>0</v>
      </c>
      <c r="P321" s="39" t="s">
        <v>1525</v>
      </c>
      <c r="Q321" s="39" t="s">
        <v>1526</v>
      </c>
      <c r="R321" s="34">
        <v>0.2</v>
      </c>
    </row>
    <row r="322" spans="1:18" s="30" customFormat="1" ht="18.75" customHeight="1" x14ac:dyDescent="0.25">
      <c r="A322" s="38" t="s">
        <v>1527</v>
      </c>
      <c r="B322" s="21" t="s">
        <v>1528</v>
      </c>
      <c r="C322" s="22" t="s">
        <v>1529</v>
      </c>
      <c r="D322" s="40" t="s">
        <v>40</v>
      </c>
      <c r="E322" s="21" t="s">
        <v>24</v>
      </c>
      <c r="F322" s="23">
        <v>3</v>
      </c>
      <c r="G322" s="33"/>
      <c r="H322" s="24">
        <f>J322*I322</f>
        <v>0</v>
      </c>
      <c r="I322" s="25">
        <v>540.80640000000005</v>
      </c>
      <c r="J322" s="26">
        <f>IF(ВидКоличества="упак",G322*F322,G322)</f>
        <v>0</v>
      </c>
      <c r="K322" s="27">
        <f>IF(ВидКоличества="упак",G322,IF(F322=0,G322,G322/F322))</f>
        <v>0</v>
      </c>
      <c r="L322" s="36">
        <v>3.0000000000000001E-3</v>
      </c>
      <c r="M322" s="29">
        <f t="shared" si="26"/>
        <v>0</v>
      </c>
      <c r="N322" s="28">
        <v>0.75</v>
      </c>
      <c r="O322" s="29">
        <f t="shared" si="27"/>
        <v>0</v>
      </c>
      <c r="P322" s="39" t="s">
        <v>1530</v>
      </c>
      <c r="Q322" s="39" t="s">
        <v>1531</v>
      </c>
      <c r="R322" s="34">
        <v>0.2</v>
      </c>
    </row>
    <row r="323" spans="1:18" s="30" customFormat="1" ht="18.75" customHeight="1" x14ac:dyDescent="0.25">
      <c r="A323" s="38" t="s">
        <v>1532</v>
      </c>
      <c r="B323" s="21" t="s">
        <v>1533</v>
      </c>
      <c r="C323" s="22" t="s">
        <v>1534</v>
      </c>
      <c r="D323" s="40" t="s">
        <v>40</v>
      </c>
      <c r="E323" s="21" t="s">
        <v>24</v>
      </c>
      <c r="F323" s="23">
        <v>3</v>
      </c>
      <c r="G323" s="33"/>
      <c r="H323" s="24">
        <f>J323*I323</f>
        <v>0</v>
      </c>
      <c r="I323" s="25">
        <v>434.95260000000002</v>
      </c>
      <c r="J323" s="26">
        <f>IF(ВидКоличества="упак",G323*F323,G323)</f>
        <v>0</v>
      </c>
      <c r="K323" s="27">
        <f>IF(ВидКоличества="упак",G323,IF(F323=0,G323,G323/F323))</f>
        <v>0</v>
      </c>
      <c r="L323" s="36">
        <v>1.6000000000000001E-3</v>
      </c>
      <c r="M323" s="29">
        <f t="shared" si="26"/>
        <v>0</v>
      </c>
      <c r="N323" s="28">
        <v>0.66700000000000004</v>
      </c>
      <c r="O323" s="29">
        <f t="shared" si="27"/>
        <v>0</v>
      </c>
      <c r="P323" s="39" t="s">
        <v>1535</v>
      </c>
      <c r="Q323" s="39" t="s">
        <v>1536</v>
      </c>
      <c r="R323" s="34">
        <v>0.2</v>
      </c>
    </row>
    <row r="324" spans="1:18" s="30" customFormat="1" ht="18.75" customHeight="1" x14ac:dyDescent="0.25">
      <c r="A324" s="38" t="s">
        <v>1537</v>
      </c>
      <c r="B324" s="21" t="s">
        <v>1538</v>
      </c>
      <c r="C324" s="22" t="s">
        <v>1539</v>
      </c>
      <c r="D324" s="40" t="s">
        <v>40</v>
      </c>
      <c r="E324" s="21" t="s">
        <v>24</v>
      </c>
      <c r="F324" s="23">
        <v>3</v>
      </c>
      <c r="G324" s="33"/>
      <c r="H324" s="24">
        <f>J324*I324</f>
        <v>0</v>
      </c>
      <c r="I324" s="25">
        <v>234.53640000000001</v>
      </c>
      <c r="J324" s="26">
        <f>IF(ВидКоличества="упак",G324*F324,G324)</f>
        <v>0</v>
      </c>
      <c r="K324" s="27">
        <f>IF(ВидКоличества="упак",G324,IF(F324=0,G324,G324/F324))</f>
        <v>0</v>
      </c>
      <c r="L324" s="36">
        <v>8.0000000000000004E-4</v>
      </c>
      <c r="M324" s="29">
        <f t="shared" si="26"/>
        <v>0</v>
      </c>
      <c r="N324" s="28">
        <v>0.375</v>
      </c>
      <c r="O324" s="29">
        <f t="shared" si="27"/>
        <v>0</v>
      </c>
      <c r="P324" s="39" t="s">
        <v>1540</v>
      </c>
      <c r="Q324" s="39" t="s">
        <v>1541</v>
      </c>
      <c r="R324" s="34">
        <v>0.2</v>
      </c>
    </row>
    <row r="325" spans="1:18" s="30" customFormat="1" ht="18.75" customHeight="1" x14ac:dyDescent="0.25">
      <c r="A325" s="38" t="s">
        <v>1542</v>
      </c>
      <c r="B325" s="21" t="s">
        <v>1543</v>
      </c>
      <c r="C325" s="22" t="s">
        <v>1544</v>
      </c>
      <c r="D325" s="40" t="s">
        <v>40</v>
      </c>
      <c r="E325" s="21" t="s">
        <v>24</v>
      </c>
      <c r="F325" s="23">
        <v>5</v>
      </c>
      <c r="G325" s="33"/>
      <c r="H325" s="24">
        <f>J325*I325</f>
        <v>0</v>
      </c>
      <c r="I325" s="25">
        <v>125.42309999999999</v>
      </c>
      <c r="J325" s="26">
        <f>IF(ВидКоличества="упак",G325*F325,G325)</f>
        <v>0</v>
      </c>
      <c r="K325" s="27">
        <f>IF(ВидКоличества="упак",G325,IF(F325=0,G325,G325/F325))</f>
        <v>0</v>
      </c>
      <c r="L325" s="36">
        <v>5.9999999999999995E-4</v>
      </c>
      <c r="M325" s="29">
        <f t="shared" si="26"/>
        <v>0</v>
      </c>
      <c r="N325" s="28">
        <v>0.434</v>
      </c>
      <c r="O325" s="29">
        <f t="shared" si="27"/>
        <v>0</v>
      </c>
      <c r="P325" s="39" t="s">
        <v>1545</v>
      </c>
      <c r="Q325" s="39" t="s">
        <v>1546</v>
      </c>
      <c r="R325" s="34">
        <v>0.2</v>
      </c>
    </row>
    <row r="326" spans="1:18" s="30" customFormat="1" ht="18.75" customHeight="1" x14ac:dyDescent="0.25">
      <c r="A326" s="38" t="s">
        <v>1547</v>
      </c>
      <c r="B326" s="21" t="s">
        <v>1548</v>
      </c>
      <c r="C326" s="22" t="s">
        <v>1549</v>
      </c>
      <c r="D326" s="40" t="s">
        <v>40</v>
      </c>
      <c r="E326" s="21" t="s">
        <v>24</v>
      </c>
      <c r="F326" s="23">
        <v>10</v>
      </c>
      <c r="G326" s="33"/>
      <c r="H326" s="24">
        <f>J326*I326</f>
        <v>0</v>
      </c>
      <c r="I326" s="25">
        <v>66.210899999999995</v>
      </c>
      <c r="J326" s="26">
        <f>IF(ВидКоличества="упак",G326*F326,G326)</f>
        <v>0</v>
      </c>
      <c r="K326" s="27">
        <f>IF(ВидКоличества="упак",G326,IF(F326=0,G326,G326/F326))</f>
        <v>0</v>
      </c>
      <c r="L326" s="36">
        <v>2.9999999999999997E-4</v>
      </c>
      <c r="M326" s="29">
        <f t="shared" si="26"/>
        <v>0</v>
      </c>
      <c r="N326" s="28">
        <v>0.217</v>
      </c>
      <c r="O326" s="29">
        <f t="shared" si="27"/>
        <v>0</v>
      </c>
      <c r="P326" s="39" t="s">
        <v>1550</v>
      </c>
      <c r="Q326" s="39" t="s">
        <v>1551</v>
      </c>
      <c r="R326" s="34">
        <v>0.2</v>
      </c>
    </row>
    <row r="327" spans="1:18" s="30" customFormat="1" ht="18.75" customHeight="1" x14ac:dyDescent="0.25">
      <c r="A327" s="38" t="s">
        <v>1552</v>
      </c>
      <c r="B327" s="21" t="s">
        <v>1553</v>
      </c>
      <c r="C327" s="22" t="s">
        <v>1554</v>
      </c>
      <c r="D327" s="40" t="s">
        <v>40</v>
      </c>
      <c r="E327" s="21" t="s">
        <v>24</v>
      </c>
      <c r="F327" s="23">
        <v>10</v>
      </c>
      <c r="G327" s="33"/>
      <c r="H327" s="24">
        <f>J327*I327</f>
        <v>0</v>
      </c>
      <c r="I327" s="25">
        <v>91.954800000000006</v>
      </c>
      <c r="J327" s="26">
        <f>IF(ВидКоличества="упак",G327*F327,G327)</f>
        <v>0</v>
      </c>
      <c r="K327" s="27">
        <f>IF(ВидКоличества="упак",G327,IF(F327=0,G327,G327/F327))</f>
        <v>0</v>
      </c>
      <c r="L327" s="36">
        <v>2.1800000000000001E-4</v>
      </c>
      <c r="M327" s="29">
        <f t="shared" si="26"/>
        <v>0</v>
      </c>
      <c r="N327" s="28">
        <v>0.16500000000000001</v>
      </c>
      <c r="O327" s="29">
        <f t="shared" si="27"/>
        <v>0</v>
      </c>
      <c r="P327" s="39" t="s">
        <v>1555</v>
      </c>
      <c r="Q327" s="39" t="s">
        <v>1556</v>
      </c>
      <c r="R327" s="34">
        <v>0.2</v>
      </c>
    </row>
    <row r="328" spans="1:18" ht="17.25" customHeight="1" x14ac:dyDescent="0.25">
      <c r="A328" s="38" t="s">
        <v>1557</v>
      </c>
      <c r="B328" s="17"/>
      <c r="C328" s="18" t="s">
        <v>1558</v>
      </c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9"/>
      <c r="P328" s="18"/>
      <c r="Q328" s="18"/>
      <c r="R328" s="18"/>
    </row>
    <row r="329" spans="1:18" s="30" customFormat="1" ht="18.75" customHeight="1" x14ac:dyDescent="0.25">
      <c r="A329" s="38" t="s">
        <v>1559</v>
      </c>
      <c r="B329" s="21" t="s">
        <v>1560</v>
      </c>
      <c r="C329" s="22" t="s">
        <v>1561</v>
      </c>
      <c r="D329" s="40" t="s">
        <v>40</v>
      </c>
      <c r="E329" s="21" t="s">
        <v>24</v>
      </c>
      <c r="F329" s="23">
        <v>5</v>
      </c>
      <c r="G329" s="33"/>
      <c r="H329" s="24">
        <f>J329*I329</f>
        <v>0</v>
      </c>
      <c r="I329" s="25">
        <v>77.256299999999996</v>
      </c>
      <c r="J329" s="26">
        <f>IF(ВидКоличества="упак",G329*F329,G329)</f>
        <v>0</v>
      </c>
      <c r="K329" s="27">
        <f>IF(ВидКоличества="упак",G329,IF(F329=0,G329,G329/F329))</f>
        <v>0</v>
      </c>
      <c r="L329" s="36">
        <v>2.0000000000000001E-4</v>
      </c>
      <c r="M329" s="29">
        <f t="shared" ref="M329:M342" si="28">L329*J329</f>
        <v>0</v>
      </c>
      <c r="N329" s="28">
        <v>0.13</v>
      </c>
      <c r="O329" s="29">
        <f t="shared" ref="O329:O342" si="29">J329*N329</f>
        <v>0</v>
      </c>
      <c r="P329" s="39" t="s">
        <v>1562</v>
      </c>
      <c r="Q329" s="39" t="s">
        <v>1563</v>
      </c>
      <c r="R329" s="34">
        <v>0.2</v>
      </c>
    </row>
    <row r="330" spans="1:18" s="30" customFormat="1" ht="18.75" customHeight="1" x14ac:dyDescent="0.25">
      <c r="A330" s="38" t="s">
        <v>1564</v>
      </c>
      <c r="B330" s="21" t="s">
        <v>1565</v>
      </c>
      <c r="C330" s="22" t="s">
        <v>1566</v>
      </c>
      <c r="D330" s="40" t="s">
        <v>40</v>
      </c>
      <c r="E330" s="21" t="s">
        <v>24</v>
      </c>
      <c r="F330" s="23">
        <v>5</v>
      </c>
      <c r="G330" s="33"/>
      <c r="H330" s="24">
        <f>J330*I330</f>
        <v>0</v>
      </c>
      <c r="I330" s="25">
        <v>77.256299999999996</v>
      </c>
      <c r="J330" s="26">
        <f>IF(ВидКоличества="упак",G330*F330,G330)</f>
        <v>0</v>
      </c>
      <c r="K330" s="27">
        <f>IF(ВидКоличества="упак",G330,IF(F330=0,G330,G330/F330))</f>
        <v>0</v>
      </c>
      <c r="L330" s="36">
        <v>2.0000000000000001E-4</v>
      </c>
      <c r="M330" s="29">
        <f t="shared" si="28"/>
        <v>0</v>
      </c>
      <c r="N330" s="28">
        <v>0.13</v>
      </c>
      <c r="O330" s="29">
        <f t="shared" si="29"/>
        <v>0</v>
      </c>
      <c r="P330" s="39" t="s">
        <v>1567</v>
      </c>
      <c r="Q330" s="39" t="s">
        <v>1568</v>
      </c>
      <c r="R330" s="34">
        <v>0.2</v>
      </c>
    </row>
    <row r="331" spans="1:18" s="30" customFormat="1" ht="18.75" customHeight="1" x14ac:dyDescent="0.25">
      <c r="A331" s="38" t="s">
        <v>1569</v>
      </c>
      <c r="B331" s="21" t="s">
        <v>1570</v>
      </c>
      <c r="C331" s="22" t="s">
        <v>1571</v>
      </c>
      <c r="D331" s="40" t="s">
        <v>40</v>
      </c>
      <c r="E331" s="21" t="s">
        <v>24</v>
      </c>
      <c r="F331" s="23">
        <v>5</v>
      </c>
      <c r="G331" s="33"/>
      <c r="H331" s="24">
        <f>J331*I331</f>
        <v>0</v>
      </c>
      <c r="I331" s="25">
        <v>475.98540000000003</v>
      </c>
      <c r="J331" s="26">
        <f>IF(ВидКоличества="упак",G331*F331,G331)</f>
        <v>0</v>
      </c>
      <c r="K331" s="27">
        <f>IF(ВидКоличества="упак",G331,IF(F331=0,G331,G331/F331))</f>
        <v>0</v>
      </c>
      <c r="L331" s="36">
        <v>2.0000000000000001E-4</v>
      </c>
      <c r="M331" s="29">
        <f t="shared" si="28"/>
        <v>0</v>
      </c>
      <c r="N331" s="28">
        <v>1.34</v>
      </c>
      <c r="O331" s="29">
        <f t="shared" si="29"/>
        <v>0</v>
      </c>
      <c r="P331" s="39" t="s">
        <v>1572</v>
      </c>
      <c r="Q331" s="39" t="s">
        <v>1573</v>
      </c>
      <c r="R331" s="34">
        <v>0.2</v>
      </c>
    </row>
    <row r="332" spans="1:18" s="30" customFormat="1" ht="18.75" customHeight="1" x14ac:dyDescent="0.25">
      <c r="A332" s="38" t="s">
        <v>1574</v>
      </c>
      <c r="B332" s="21" t="s">
        <v>1575</v>
      </c>
      <c r="C332" s="22" t="s">
        <v>1576</v>
      </c>
      <c r="D332" s="40" t="s">
        <v>40</v>
      </c>
      <c r="E332" s="21" t="s">
        <v>24</v>
      </c>
      <c r="F332" s="23">
        <v>5</v>
      </c>
      <c r="G332" s="33"/>
      <c r="H332" s="24">
        <f>J332*I332</f>
        <v>0</v>
      </c>
      <c r="I332" s="25">
        <v>385.54349999999999</v>
      </c>
      <c r="J332" s="26">
        <f>IF(ВидКоличества="упак",G332*F332,G332)</f>
        <v>0</v>
      </c>
      <c r="K332" s="27">
        <f>IF(ВидКоличества="упак",G332,IF(F332=0,G332,G332/F332))</f>
        <v>0</v>
      </c>
      <c r="L332" s="36">
        <v>1.1999999999999999E-3</v>
      </c>
      <c r="M332" s="29">
        <f t="shared" si="28"/>
        <v>0</v>
      </c>
      <c r="N332" s="28">
        <v>0.76800000000000002</v>
      </c>
      <c r="O332" s="29">
        <f t="shared" si="29"/>
        <v>0</v>
      </c>
      <c r="P332" s="39" t="s">
        <v>1577</v>
      </c>
      <c r="Q332" s="39" t="s">
        <v>1578</v>
      </c>
      <c r="R332" s="34">
        <v>0.2</v>
      </c>
    </row>
    <row r="333" spans="1:18" s="30" customFormat="1" ht="18.75" customHeight="1" x14ac:dyDescent="0.25">
      <c r="A333" s="38" t="s">
        <v>1579</v>
      </c>
      <c r="B333" s="21" t="s">
        <v>1580</v>
      </c>
      <c r="C333" s="22" t="s">
        <v>1581</v>
      </c>
      <c r="D333" s="40" t="s">
        <v>40</v>
      </c>
      <c r="E333" s="21" t="s">
        <v>24</v>
      </c>
      <c r="F333" s="23">
        <v>5</v>
      </c>
      <c r="G333" s="33"/>
      <c r="H333" s="24">
        <f>J333*I333</f>
        <v>0</v>
      </c>
      <c r="I333" s="25">
        <v>385.54349999999999</v>
      </c>
      <c r="J333" s="26">
        <f>IF(ВидКоличества="упак",G333*F333,G333)</f>
        <v>0</v>
      </c>
      <c r="K333" s="27">
        <f>IF(ВидКоличества="упак",G333,IF(F333=0,G333,G333/F333))</f>
        <v>0</v>
      </c>
      <c r="L333" s="36">
        <v>1.1999999999999999E-3</v>
      </c>
      <c r="M333" s="29">
        <f t="shared" si="28"/>
        <v>0</v>
      </c>
      <c r="N333" s="28">
        <v>0.81200000000000006</v>
      </c>
      <c r="O333" s="29">
        <f t="shared" si="29"/>
        <v>0</v>
      </c>
      <c r="P333" s="39" t="s">
        <v>1582</v>
      </c>
      <c r="Q333" s="39" t="s">
        <v>1583</v>
      </c>
      <c r="R333" s="34">
        <v>0.2</v>
      </c>
    </row>
    <row r="334" spans="1:18" s="30" customFormat="1" ht="18.75" customHeight="1" x14ac:dyDescent="0.25">
      <c r="A334" s="38" t="s">
        <v>1584</v>
      </c>
      <c r="B334" s="21" t="s">
        <v>1585</v>
      </c>
      <c r="C334" s="22" t="s">
        <v>1586</v>
      </c>
      <c r="D334" s="40" t="s">
        <v>40</v>
      </c>
      <c r="E334" s="21" t="s">
        <v>24</v>
      </c>
      <c r="F334" s="23">
        <v>5</v>
      </c>
      <c r="G334" s="33"/>
      <c r="H334" s="24">
        <f>J334*I334</f>
        <v>0</v>
      </c>
      <c r="I334" s="25">
        <v>123.6519</v>
      </c>
      <c r="J334" s="26">
        <f>IF(ВидКоличества="упак",G334*F334,G334)</f>
        <v>0</v>
      </c>
      <c r="K334" s="27">
        <f>IF(ВидКоличества="упак",G334,IF(F334=0,G334,G334/F334))</f>
        <v>0</v>
      </c>
      <c r="L334" s="36">
        <v>2.9999999999999997E-4</v>
      </c>
      <c r="M334" s="29">
        <f t="shared" si="28"/>
        <v>0</v>
      </c>
      <c r="N334" s="28">
        <v>0.217</v>
      </c>
      <c r="O334" s="29">
        <f t="shared" si="29"/>
        <v>0</v>
      </c>
      <c r="P334" s="39" t="s">
        <v>1587</v>
      </c>
      <c r="Q334" s="39" t="s">
        <v>1588</v>
      </c>
      <c r="R334" s="34">
        <v>0.2</v>
      </c>
    </row>
    <row r="335" spans="1:18" s="30" customFormat="1" ht="18.75" customHeight="1" x14ac:dyDescent="0.25">
      <c r="A335" s="38" t="s">
        <v>1589</v>
      </c>
      <c r="B335" s="21" t="s">
        <v>1590</v>
      </c>
      <c r="C335" s="22" t="s">
        <v>1591</v>
      </c>
      <c r="D335" s="40" t="s">
        <v>40</v>
      </c>
      <c r="E335" s="21" t="s">
        <v>24</v>
      </c>
      <c r="F335" s="23">
        <v>5</v>
      </c>
      <c r="G335" s="33"/>
      <c r="H335" s="24">
        <f>J335*I335</f>
        <v>0</v>
      </c>
      <c r="I335" s="25">
        <v>123.6519</v>
      </c>
      <c r="J335" s="26">
        <f>IF(ВидКоличества="упак",G335*F335,G335)</f>
        <v>0</v>
      </c>
      <c r="K335" s="27">
        <f>IF(ВидКоличества="упак",G335,IF(F335=0,G335,G335/F335))</f>
        <v>0</v>
      </c>
      <c r="L335" s="36">
        <v>2.9999999999999997E-4</v>
      </c>
      <c r="M335" s="29">
        <f t="shared" si="28"/>
        <v>0</v>
      </c>
      <c r="N335" s="28">
        <v>0.22</v>
      </c>
      <c r="O335" s="29">
        <f t="shared" si="29"/>
        <v>0</v>
      </c>
      <c r="P335" s="39" t="s">
        <v>1592</v>
      </c>
      <c r="Q335" s="39" t="s">
        <v>1593</v>
      </c>
      <c r="R335" s="34">
        <v>0.2</v>
      </c>
    </row>
    <row r="336" spans="1:18" s="30" customFormat="1" ht="18.75" customHeight="1" x14ac:dyDescent="0.25">
      <c r="A336" s="38" t="s">
        <v>1594</v>
      </c>
      <c r="B336" s="21" t="s">
        <v>1595</v>
      </c>
      <c r="C336" s="22" t="s">
        <v>1596</v>
      </c>
      <c r="D336" s="40" t="s">
        <v>40</v>
      </c>
      <c r="E336" s="21" t="s">
        <v>24</v>
      </c>
      <c r="F336" s="23">
        <v>5</v>
      </c>
      <c r="G336" s="33"/>
      <c r="H336" s="24">
        <f>J336*I336</f>
        <v>0</v>
      </c>
      <c r="I336" s="25">
        <v>75.423599999999993</v>
      </c>
      <c r="J336" s="26">
        <f>IF(ВидКоличества="упак",G336*F336,G336)</f>
        <v>0</v>
      </c>
      <c r="K336" s="27">
        <f>IF(ВидКоличества="упак",G336,IF(F336=0,G336,G336/F336))</f>
        <v>0</v>
      </c>
      <c r="L336" s="36">
        <v>2.9999999999999997E-4</v>
      </c>
      <c r="M336" s="29">
        <f t="shared" si="28"/>
        <v>0</v>
      </c>
      <c r="N336" s="28">
        <v>0.13200000000000001</v>
      </c>
      <c r="O336" s="29">
        <f t="shared" si="29"/>
        <v>0</v>
      </c>
      <c r="P336" s="39" t="s">
        <v>1597</v>
      </c>
      <c r="Q336" s="39" t="s">
        <v>1598</v>
      </c>
      <c r="R336" s="34">
        <v>0.2</v>
      </c>
    </row>
    <row r="337" spans="1:18" s="30" customFormat="1" ht="18.75" customHeight="1" x14ac:dyDescent="0.25">
      <c r="A337" s="38" t="s">
        <v>1599</v>
      </c>
      <c r="B337" s="21" t="s">
        <v>1600</v>
      </c>
      <c r="C337" s="22" t="s">
        <v>1601</v>
      </c>
      <c r="D337" s="40" t="s">
        <v>40</v>
      </c>
      <c r="E337" s="21" t="s">
        <v>24</v>
      </c>
      <c r="F337" s="23">
        <v>5</v>
      </c>
      <c r="G337" s="33"/>
      <c r="H337" s="24">
        <f>J337*I337</f>
        <v>0</v>
      </c>
      <c r="I337" s="25">
        <v>75.423599999999993</v>
      </c>
      <c r="J337" s="26">
        <f>IF(ВидКоличества="упак",G337*F337,G337)</f>
        <v>0</v>
      </c>
      <c r="K337" s="27">
        <f>IF(ВидКоличества="упак",G337,IF(F337=0,G337,G337/F337))</f>
        <v>0</v>
      </c>
      <c r="L337" s="36">
        <v>2.9999999999999997E-4</v>
      </c>
      <c r="M337" s="29">
        <f t="shared" si="28"/>
        <v>0</v>
      </c>
      <c r="N337" s="28">
        <v>0.13200000000000001</v>
      </c>
      <c r="O337" s="29">
        <f t="shared" si="29"/>
        <v>0</v>
      </c>
      <c r="P337" s="39" t="s">
        <v>1602</v>
      </c>
      <c r="Q337" s="39" t="s">
        <v>1603</v>
      </c>
      <c r="R337" s="34">
        <v>0.2</v>
      </c>
    </row>
    <row r="338" spans="1:18" s="30" customFormat="1" ht="18.75" customHeight="1" x14ac:dyDescent="0.25">
      <c r="A338" s="38" t="s">
        <v>1604</v>
      </c>
      <c r="B338" s="21" t="s">
        <v>1605</v>
      </c>
      <c r="C338" s="22" t="s">
        <v>1606</v>
      </c>
      <c r="D338" s="40" t="s">
        <v>40</v>
      </c>
      <c r="E338" s="21" t="s">
        <v>24</v>
      </c>
      <c r="F338" s="23">
        <v>5</v>
      </c>
      <c r="G338" s="33"/>
      <c r="H338" s="24">
        <f>J338*I338</f>
        <v>0</v>
      </c>
      <c r="I338" s="25">
        <v>597.12810000000002</v>
      </c>
      <c r="J338" s="26">
        <f>IF(ВидКоличества="упак",G338*F338,G338)</f>
        <v>0</v>
      </c>
      <c r="K338" s="27">
        <f>IF(ВидКоличества="упак",G338,IF(F338=0,G338,G338/F338))</f>
        <v>0</v>
      </c>
      <c r="L338" s="36">
        <v>2E-3</v>
      </c>
      <c r="M338" s="29">
        <f t="shared" si="28"/>
        <v>0</v>
      </c>
      <c r="N338" s="28">
        <v>1.21</v>
      </c>
      <c r="O338" s="29">
        <f t="shared" si="29"/>
        <v>0</v>
      </c>
      <c r="P338" s="39" t="s">
        <v>1607</v>
      </c>
      <c r="Q338" s="39" t="s">
        <v>1608</v>
      </c>
      <c r="R338" s="34">
        <v>0.2</v>
      </c>
    </row>
    <row r="339" spans="1:18" s="30" customFormat="1" ht="18.75" customHeight="1" x14ac:dyDescent="0.25">
      <c r="A339" s="38" t="s">
        <v>1609</v>
      </c>
      <c r="B339" s="21" t="s">
        <v>1610</v>
      </c>
      <c r="C339" s="22" t="s">
        <v>1611</v>
      </c>
      <c r="D339" s="40" t="s">
        <v>40</v>
      </c>
      <c r="E339" s="21" t="s">
        <v>24</v>
      </c>
      <c r="F339" s="23">
        <v>5</v>
      </c>
      <c r="G339" s="33"/>
      <c r="H339" s="24">
        <f>J339*I339</f>
        <v>0</v>
      </c>
      <c r="I339" s="25">
        <v>403.9812</v>
      </c>
      <c r="J339" s="26">
        <f>IF(ВидКоличества="упак",G339*F339,G339)</f>
        <v>0</v>
      </c>
      <c r="K339" s="27">
        <f>IF(ВидКоличества="упак",G339,IF(F339=0,G339,G339/F339))</f>
        <v>0</v>
      </c>
      <c r="L339" s="36">
        <v>1.1999999999999999E-3</v>
      </c>
      <c r="M339" s="29">
        <f t="shared" si="28"/>
        <v>0</v>
      </c>
      <c r="N339" s="28">
        <v>0.8</v>
      </c>
      <c r="O339" s="29">
        <f t="shared" si="29"/>
        <v>0</v>
      </c>
      <c r="P339" s="39" t="s">
        <v>1612</v>
      </c>
      <c r="Q339" s="39" t="s">
        <v>1613</v>
      </c>
      <c r="R339" s="34">
        <v>0.2</v>
      </c>
    </row>
    <row r="340" spans="1:18" s="30" customFormat="1" ht="18.75" customHeight="1" x14ac:dyDescent="0.25">
      <c r="A340" s="38" t="s">
        <v>1614</v>
      </c>
      <c r="B340" s="21" t="s">
        <v>1615</v>
      </c>
      <c r="C340" s="22" t="s">
        <v>1616</v>
      </c>
      <c r="D340" s="40" t="s">
        <v>40</v>
      </c>
      <c r="E340" s="21" t="s">
        <v>24</v>
      </c>
      <c r="F340" s="23">
        <v>5</v>
      </c>
      <c r="G340" s="33"/>
      <c r="H340" s="24">
        <f>J340*I340</f>
        <v>0</v>
      </c>
      <c r="I340" s="25">
        <v>403.9812</v>
      </c>
      <c r="J340" s="26">
        <f>IF(ВидКоличества="упак",G340*F340,G340)</f>
        <v>0</v>
      </c>
      <c r="K340" s="27">
        <f>IF(ВидКоличества="упак",G340,IF(F340=0,G340,G340/F340))</f>
        <v>0</v>
      </c>
      <c r="L340" s="36">
        <v>1.1999999999999999E-3</v>
      </c>
      <c r="M340" s="29">
        <f t="shared" si="28"/>
        <v>0</v>
      </c>
      <c r="N340" s="28">
        <v>0.8</v>
      </c>
      <c r="O340" s="29">
        <f t="shared" si="29"/>
        <v>0</v>
      </c>
      <c r="P340" s="39" t="s">
        <v>1617</v>
      </c>
      <c r="Q340" s="39" t="s">
        <v>1618</v>
      </c>
      <c r="R340" s="34">
        <v>0.2</v>
      </c>
    </row>
    <row r="341" spans="1:18" s="30" customFormat="1" ht="18.75" customHeight="1" x14ac:dyDescent="0.25">
      <c r="A341" s="38" t="s">
        <v>1619</v>
      </c>
      <c r="B341" s="21" t="s">
        <v>1620</v>
      </c>
      <c r="C341" s="22" t="s">
        <v>1621</v>
      </c>
      <c r="D341" s="40" t="s">
        <v>40</v>
      </c>
      <c r="E341" s="21" t="s">
        <v>24</v>
      </c>
      <c r="F341" s="23">
        <v>5</v>
      </c>
      <c r="G341" s="33"/>
      <c r="H341" s="24">
        <f>J341*I341</f>
        <v>0</v>
      </c>
      <c r="I341" s="25">
        <v>156.5667</v>
      </c>
      <c r="J341" s="26">
        <f>IF(ВидКоличества="упак",G341*F341,G341)</f>
        <v>0</v>
      </c>
      <c r="K341" s="27">
        <f>IF(ВидКоличества="упак",G341,IF(F341=0,G341,G341/F341))</f>
        <v>0</v>
      </c>
      <c r="L341" s="36">
        <v>2.9999999999999997E-4</v>
      </c>
      <c r="M341" s="29">
        <f t="shared" si="28"/>
        <v>0</v>
      </c>
      <c r="N341" s="28">
        <v>0.24</v>
      </c>
      <c r="O341" s="29">
        <f t="shared" si="29"/>
        <v>0</v>
      </c>
      <c r="P341" s="39" t="s">
        <v>1622</v>
      </c>
      <c r="Q341" s="39" t="s">
        <v>1623</v>
      </c>
      <c r="R341" s="34">
        <v>0.2</v>
      </c>
    </row>
    <row r="342" spans="1:18" s="30" customFormat="1" ht="18.75" customHeight="1" x14ac:dyDescent="0.25">
      <c r="A342" s="38" t="s">
        <v>1624</v>
      </c>
      <c r="B342" s="21" t="s">
        <v>1625</v>
      </c>
      <c r="C342" s="22" t="s">
        <v>1626</v>
      </c>
      <c r="D342" s="40" t="s">
        <v>40</v>
      </c>
      <c r="E342" s="21" t="s">
        <v>24</v>
      </c>
      <c r="F342" s="23">
        <v>5</v>
      </c>
      <c r="G342" s="33"/>
      <c r="H342" s="24">
        <f>J342*I342</f>
        <v>0</v>
      </c>
      <c r="I342" s="25">
        <v>146.32079999999999</v>
      </c>
      <c r="J342" s="26">
        <f>IF(ВидКоличества="упак",G342*F342,G342)</f>
        <v>0</v>
      </c>
      <c r="K342" s="27">
        <f>IF(ВидКоличества="упак",G342,IF(F342=0,G342,G342/F342))</f>
        <v>0</v>
      </c>
      <c r="L342" s="36">
        <v>2.9999999999999997E-4</v>
      </c>
      <c r="M342" s="29">
        <f t="shared" si="28"/>
        <v>0</v>
      </c>
      <c r="N342" s="28">
        <v>0.24</v>
      </c>
      <c r="O342" s="29">
        <f t="shared" si="29"/>
        <v>0</v>
      </c>
      <c r="P342" s="39" t="s">
        <v>1627</v>
      </c>
      <c r="Q342" s="39" t="s">
        <v>1628</v>
      </c>
      <c r="R342" s="34">
        <v>0.2</v>
      </c>
    </row>
    <row r="343" spans="1:18" ht="17.25" customHeight="1" x14ac:dyDescent="0.25">
      <c r="A343" s="38" t="s">
        <v>1629</v>
      </c>
      <c r="B343" s="17"/>
      <c r="C343" s="18" t="s">
        <v>1630</v>
      </c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9"/>
      <c r="P343" s="18"/>
      <c r="Q343" s="18"/>
      <c r="R343" s="18"/>
    </row>
    <row r="344" spans="1:18" s="30" customFormat="1" ht="18.75" customHeight="1" x14ac:dyDescent="0.25">
      <c r="A344" s="38" t="s">
        <v>1631</v>
      </c>
      <c r="B344" s="21" t="s">
        <v>1632</v>
      </c>
      <c r="C344" s="22" t="s">
        <v>1633</v>
      </c>
      <c r="D344" s="40" t="s">
        <v>40</v>
      </c>
      <c r="E344" s="21" t="s">
        <v>24</v>
      </c>
      <c r="F344" s="23">
        <v>5</v>
      </c>
      <c r="G344" s="33"/>
      <c r="H344" s="24">
        <f>J344*I344</f>
        <v>0</v>
      </c>
      <c r="I344" s="25">
        <v>65.005499999999998</v>
      </c>
      <c r="J344" s="26">
        <f>IF(ВидКоличества="упак",G344*F344,G344)</f>
        <v>0</v>
      </c>
      <c r="K344" s="27">
        <f>IF(ВидКоличества="упак",G344,IF(F344=0,G344,G344/F344))</f>
        <v>0</v>
      </c>
      <c r="L344" s="36">
        <v>2.0000000000000001E-4</v>
      </c>
      <c r="M344" s="29">
        <f t="shared" ref="M344:M351" si="30">L344*J344</f>
        <v>0</v>
      </c>
      <c r="N344" s="28">
        <v>0.13600000000000001</v>
      </c>
      <c r="O344" s="29">
        <f t="shared" ref="O344:O351" si="31">J344*N344</f>
        <v>0</v>
      </c>
      <c r="P344" s="39" t="s">
        <v>1634</v>
      </c>
      <c r="Q344" s="39" t="s">
        <v>1635</v>
      </c>
      <c r="R344" s="34">
        <v>0.2</v>
      </c>
    </row>
    <row r="345" spans="1:18" s="30" customFormat="1" ht="18.75" customHeight="1" x14ac:dyDescent="0.25">
      <c r="A345" s="38" t="s">
        <v>1636</v>
      </c>
      <c r="B345" s="21" t="s">
        <v>1637</v>
      </c>
      <c r="C345" s="22" t="s">
        <v>1638</v>
      </c>
      <c r="D345" s="40" t="s">
        <v>40</v>
      </c>
      <c r="E345" s="21" t="s">
        <v>24</v>
      </c>
      <c r="F345" s="23">
        <v>5</v>
      </c>
      <c r="G345" s="33"/>
      <c r="H345" s="24">
        <f>J345*I345</f>
        <v>0</v>
      </c>
      <c r="I345" s="25">
        <v>502.6026</v>
      </c>
      <c r="J345" s="26">
        <f>IF(ВидКоличества="упак",G345*F345,G345)</f>
        <v>0</v>
      </c>
      <c r="K345" s="27">
        <f>IF(ВидКоличества="упак",G345,IF(F345=0,G345,G345/F345))</f>
        <v>0</v>
      </c>
      <c r="L345" s="36">
        <v>1.1999999999999999E-3</v>
      </c>
      <c r="M345" s="29">
        <f t="shared" si="30"/>
        <v>0</v>
      </c>
      <c r="N345" s="28">
        <v>1.22</v>
      </c>
      <c r="O345" s="29">
        <f t="shared" si="31"/>
        <v>0</v>
      </c>
      <c r="P345" s="39" t="s">
        <v>1639</v>
      </c>
      <c r="Q345" s="39" t="s">
        <v>1640</v>
      </c>
      <c r="R345" s="34">
        <v>0.2</v>
      </c>
    </row>
    <row r="346" spans="1:18" s="30" customFormat="1" ht="18.75" customHeight="1" x14ac:dyDescent="0.25">
      <c r="A346" s="38" t="s">
        <v>1641</v>
      </c>
      <c r="B346" s="21" t="s">
        <v>1642</v>
      </c>
      <c r="C346" s="22" t="s">
        <v>1643</v>
      </c>
      <c r="D346" s="40" t="s">
        <v>40</v>
      </c>
      <c r="E346" s="21" t="s">
        <v>24</v>
      </c>
      <c r="F346" s="23">
        <v>5</v>
      </c>
      <c r="G346" s="33"/>
      <c r="H346" s="24">
        <f>J346*I346</f>
        <v>0</v>
      </c>
      <c r="I346" s="25">
        <v>340.25489999999996</v>
      </c>
      <c r="J346" s="26">
        <f>IF(ВидКоличества="упак",G346*F346,G346)</f>
        <v>0</v>
      </c>
      <c r="K346" s="27">
        <f>IF(ВидКоличества="упак",G346,IF(F346=0,G346,G346/F346))</f>
        <v>0</v>
      </c>
      <c r="L346" s="36">
        <v>5.9999999999999995E-4</v>
      </c>
      <c r="M346" s="29">
        <f t="shared" si="30"/>
        <v>0</v>
      </c>
      <c r="N346" s="28">
        <v>0.76</v>
      </c>
      <c r="O346" s="29">
        <f t="shared" si="31"/>
        <v>0</v>
      </c>
      <c r="P346" s="39" t="s">
        <v>1644</v>
      </c>
      <c r="Q346" s="39" t="s">
        <v>1645</v>
      </c>
      <c r="R346" s="34">
        <v>0.2</v>
      </c>
    </row>
    <row r="347" spans="1:18" s="30" customFormat="1" ht="18.75" customHeight="1" x14ac:dyDescent="0.25">
      <c r="A347" s="38" t="s">
        <v>1646</v>
      </c>
      <c r="B347" s="21" t="s">
        <v>1647</v>
      </c>
      <c r="C347" s="22" t="s">
        <v>1648</v>
      </c>
      <c r="D347" s="40" t="s">
        <v>40</v>
      </c>
      <c r="E347" s="21" t="s">
        <v>24</v>
      </c>
      <c r="F347" s="23">
        <v>5</v>
      </c>
      <c r="G347" s="33"/>
      <c r="H347" s="24">
        <f>J347*I347</f>
        <v>0</v>
      </c>
      <c r="I347" s="25">
        <v>114.2916</v>
      </c>
      <c r="J347" s="26">
        <f>IF(ВидКоличества="упак",G347*F347,G347)</f>
        <v>0</v>
      </c>
      <c r="K347" s="27">
        <f>IF(ВидКоличества="упак",G347,IF(F347=0,G347,G347/F347))</f>
        <v>0</v>
      </c>
      <c r="L347" s="36">
        <v>2.9999999999999997E-4</v>
      </c>
      <c r="M347" s="29">
        <f t="shared" si="30"/>
        <v>0</v>
      </c>
      <c r="N347" s="28">
        <v>0.22</v>
      </c>
      <c r="O347" s="29">
        <f t="shared" si="31"/>
        <v>0</v>
      </c>
      <c r="P347" s="39" t="s">
        <v>1649</v>
      </c>
      <c r="Q347" s="39" t="s">
        <v>1650</v>
      </c>
      <c r="R347" s="34">
        <v>0.2</v>
      </c>
    </row>
    <row r="348" spans="1:18" s="30" customFormat="1" ht="18.75" customHeight="1" x14ac:dyDescent="0.25">
      <c r="A348" s="38" t="s">
        <v>1651</v>
      </c>
      <c r="B348" s="21" t="s">
        <v>1652</v>
      </c>
      <c r="C348" s="22" t="s">
        <v>1653</v>
      </c>
      <c r="D348" s="40" t="s">
        <v>40</v>
      </c>
      <c r="E348" s="21" t="s">
        <v>24</v>
      </c>
      <c r="F348" s="23">
        <v>5</v>
      </c>
      <c r="G348" s="33"/>
      <c r="H348" s="24">
        <f>J348*I348</f>
        <v>0</v>
      </c>
      <c r="I348" s="25">
        <v>66.506100000000004</v>
      </c>
      <c r="J348" s="26">
        <f>IF(ВидКоличества="упак",G348*F348,G348)</f>
        <v>0</v>
      </c>
      <c r="K348" s="27">
        <f>IF(ВидКоличества="упак",G348,IF(F348=0,G348,G348/F348))</f>
        <v>0</v>
      </c>
      <c r="L348" s="36">
        <v>2.2000000000000001E-3</v>
      </c>
      <c r="M348" s="29">
        <f t="shared" si="30"/>
        <v>0</v>
      </c>
      <c r="N348" s="28">
        <v>0.13600000000000001</v>
      </c>
      <c r="O348" s="29">
        <f t="shared" si="31"/>
        <v>0</v>
      </c>
      <c r="P348" s="39" t="s">
        <v>1654</v>
      </c>
      <c r="Q348" s="39" t="s">
        <v>1655</v>
      </c>
      <c r="R348" s="34">
        <v>0.2</v>
      </c>
    </row>
    <row r="349" spans="1:18" s="30" customFormat="1" ht="18.75" customHeight="1" x14ac:dyDescent="0.25">
      <c r="A349" s="38" t="s">
        <v>1656</v>
      </c>
      <c r="B349" s="21" t="s">
        <v>1657</v>
      </c>
      <c r="C349" s="22" t="s">
        <v>1658</v>
      </c>
      <c r="D349" s="40" t="s">
        <v>40</v>
      </c>
      <c r="E349" s="21" t="s">
        <v>24</v>
      </c>
      <c r="F349" s="23">
        <v>5</v>
      </c>
      <c r="G349" s="33"/>
      <c r="H349" s="24">
        <f>J349*I349</f>
        <v>0</v>
      </c>
      <c r="I349" s="25">
        <v>565.44330000000002</v>
      </c>
      <c r="J349" s="26">
        <f>IF(ВидКоличества="упак",G349*F349,G349)</f>
        <v>0</v>
      </c>
      <c r="K349" s="27">
        <f>IF(ВидКоличества="упак",G349,IF(F349=0,G349,G349/F349))</f>
        <v>0</v>
      </c>
      <c r="L349" s="36">
        <v>2E-3</v>
      </c>
      <c r="M349" s="29">
        <f t="shared" si="30"/>
        <v>0</v>
      </c>
      <c r="N349" s="28">
        <v>1.21</v>
      </c>
      <c r="O349" s="29">
        <f t="shared" si="31"/>
        <v>0</v>
      </c>
      <c r="P349" s="39" t="s">
        <v>1659</v>
      </c>
      <c r="Q349" s="39" t="s">
        <v>1660</v>
      </c>
      <c r="R349" s="34">
        <v>0.2</v>
      </c>
    </row>
    <row r="350" spans="1:18" s="30" customFormat="1" ht="18.75" customHeight="1" x14ac:dyDescent="0.25">
      <c r="A350" s="38" t="s">
        <v>1661</v>
      </c>
      <c r="B350" s="21" t="s">
        <v>1662</v>
      </c>
      <c r="C350" s="22" t="s">
        <v>1663</v>
      </c>
      <c r="D350" s="40" t="s">
        <v>40</v>
      </c>
      <c r="E350" s="21" t="s">
        <v>24</v>
      </c>
      <c r="F350" s="23">
        <v>5</v>
      </c>
      <c r="G350" s="33"/>
      <c r="H350" s="24">
        <f>J350*I350</f>
        <v>0</v>
      </c>
      <c r="I350" s="25">
        <v>360.24239999999998</v>
      </c>
      <c r="J350" s="26">
        <f>IF(ВидКоличества="упак",G350*F350,G350)</f>
        <v>0</v>
      </c>
      <c r="K350" s="27">
        <f>IF(ВидКоличества="упак",G350,IF(F350=0,G350,G350/F350))</f>
        <v>0</v>
      </c>
      <c r="L350" s="36">
        <v>1.1999999999999999E-3</v>
      </c>
      <c r="M350" s="29">
        <f t="shared" si="30"/>
        <v>0</v>
      </c>
      <c r="N350" s="28">
        <v>0.76500000000000001</v>
      </c>
      <c r="O350" s="29">
        <f t="shared" si="31"/>
        <v>0</v>
      </c>
      <c r="P350" s="39" t="s">
        <v>1664</v>
      </c>
      <c r="Q350" s="39" t="s">
        <v>1665</v>
      </c>
      <c r="R350" s="34">
        <v>0.2</v>
      </c>
    </row>
    <row r="351" spans="1:18" s="30" customFormat="1" ht="18.75" customHeight="1" x14ac:dyDescent="0.25">
      <c r="A351" s="38" t="s">
        <v>1666</v>
      </c>
      <c r="B351" s="21" t="s">
        <v>1667</v>
      </c>
      <c r="C351" s="22" t="s">
        <v>1668</v>
      </c>
      <c r="D351" s="40" t="s">
        <v>40</v>
      </c>
      <c r="E351" s="21" t="s">
        <v>24</v>
      </c>
      <c r="F351" s="23">
        <v>5</v>
      </c>
      <c r="G351" s="33"/>
      <c r="H351" s="24">
        <f>J351*I351</f>
        <v>0</v>
      </c>
      <c r="I351" s="25">
        <v>120.99510000000001</v>
      </c>
      <c r="J351" s="26">
        <f>IF(ВидКоличества="упак",G351*F351,G351)</f>
        <v>0</v>
      </c>
      <c r="K351" s="27">
        <f>IF(ВидКоличества="упак",G351,IF(F351=0,G351,G351/F351))</f>
        <v>0</v>
      </c>
      <c r="L351" s="36">
        <v>2.9999999999999997E-4</v>
      </c>
      <c r="M351" s="29">
        <f t="shared" si="30"/>
        <v>0</v>
      </c>
      <c r="N351" s="28">
        <v>0.22</v>
      </c>
      <c r="O351" s="29">
        <f t="shared" si="31"/>
        <v>0</v>
      </c>
      <c r="P351" s="39" t="s">
        <v>1669</v>
      </c>
      <c r="Q351" s="39" t="s">
        <v>1670</v>
      </c>
      <c r="R351" s="34">
        <v>0.2</v>
      </c>
    </row>
    <row r="352" spans="1:18" ht="17.25" customHeight="1" x14ac:dyDescent="0.25">
      <c r="A352" s="38" t="s">
        <v>1671</v>
      </c>
      <c r="B352" s="17"/>
      <c r="C352" s="18" t="s">
        <v>1672</v>
      </c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9"/>
      <c r="P352" s="18"/>
      <c r="Q352" s="18"/>
      <c r="R352" s="18"/>
    </row>
    <row r="353" spans="1:18" s="30" customFormat="1" ht="18.75" customHeight="1" x14ac:dyDescent="0.25">
      <c r="A353" s="38" t="s">
        <v>1673</v>
      </c>
      <c r="B353" s="21" t="s">
        <v>1674</v>
      </c>
      <c r="C353" s="22" t="s">
        <v>1675</v>
      </c>
      <c r="D353" s="40" t="s">
        <v>40</v>
      </c>
      <c r="E353" s="21" t="s">
        <v>24</v>
      </c>
      <c r="F353" s="23">
        <v>12</v>
      </c>
      <c r="G353" s="33"/>
      <c r="H353" s="24">
        <f>J353*I353</f>
        <v>0</v>
      </c>
      <c r="I353" s="25">
        <v>59.113800000000005</v>
      </c>
      <c r="J353" s="26">
        <f>IF(ВидКоличества="упак",G353*F353,G353)</f>
        <v>0</v>
      </c>
      <c r="K353" s="27">
        <f>IF(ВидКоличества="упак",G353,IF(F353=0,G353,G353/F353))</f>
        <v>0</v>
      </c>
      <c r="L353" s="36">
        <v>1E-4</v>
      </c>
      <c r="M353" s="29">
        <f>L353*J353</f>
        <v>0</v>
      </c>
      <c r="N353" s="28">
        <v>0.08</v>
      </c>
      <c r="O353" s="29">
        <f>J353*N353</f>
        <v>0</v>
      </c>
      <c r="P353" s="39" t="s">
        <v>1676</v>
      </c>
      <c r="Q353" s="39" t="s">
        <v>1677</v>
      </c>
      <c r="R353" s="34">
        <v>0.2</v>
      </c>
    </row>
    <row r="354" spans="1:18" s="30" customFormat="1" ht="18.75" customHeight="1" x14ac:dyDescent="0.25">
      <c r="A354" s="38" t="s">
        <v>1678</v>
      </c>
      <c r="B354" s="21" t="s">
        <v>1679</v>
      </c>
      <c r="C354" s="22" t="s">
        <v>1680</v>
      </c>
      <c r="D354" s="40" t="s">
        <v>40</v>
      </c>
      <c r="E354" s="21" t="s">
        <v>24</v>
      </c>
      <c r="F354" s="23">
        <v>12</v>
      </c>
      <c r="G354" s="33"/>
      <c r="H354" s="24">
        <f>J354*I354</f>
        <v>0</v>
      </c>
      <c r="I354" s="25">
        <v>59.113800000000005</v>
      </c>
      <c r="J354" s="26">
        <f>IF(ВидКоличества="упак",G354*F354,G354)</f>
        <v>0</v>
      </c>
      <c r="K354" s="27">
        <f>IF(ВидКоличества="упак",G354,IF(F354=0,G354,G354/F354))</f>
        <v>0</v>
      </c>
      <c r="L354" s="36">
        <v>1E-4</v>
      </c>
      <c r="M354" s="29">
        <f>L354*J354</f>
        <v>0</v>
      </c>
      <c r="N354" s="28">
        <v>0.08</v>
      </c>
      <c r="O354" s="29">
        <f>J354*N354</f>
        <v>0</v>
      </c>
      <c r="P354" s="39" t="s">
        <v>1681</v>
      </c>
      <c r="Q354" s="39" t="s">
        <v>1682</v>
      </c>
      <c r="R354" s="34">
        <v>0.2</v>
      </c>
    </row>
    <row r="355" spans="1:18" s="30" customFormat="1" ht="18.75" customHeight="1" x14ac:dyDescent="0.25">
      <c r="A355" s="38" t="s">
        <v>1683</v>
      </c>
      <c r="B355" s="21" t="s">
        <v>1684</v>
      </c>
      <c r="C355" s="22" t="s">
        <v>1685</v>
      </c>
      <c r="D355" s="40" t="s">
        <v>40</v>
      </c>
      <c r="E355" s="21" t="s">
        <v>24</v>
      </c>
      <c r="F355" s="23">
        <v>12</v>
      </c>
      <c r="G355" s="33"/>
      <c r="H355" s="24">
        <f>J355*I355</f>
        <v>0</v>
      </c>
      <c r="I355" s="25">
        <v>59.113800000000005</v>
      </c>
      <c r="J355" s="26">
        <f>IF(ВидКоличества="упак",G355*F355,G355)</f>
        <v>0</v>
      </c>
      <c r="K355" s="27">
        <f>IF(ВидКоличества="упак",G355,IF(F355=0,G355,G355/F355))</f>
        <v>0</v>
      </c>
      <c r="L355" s="36">
        <v>1E-4</v>
      </c>
      <c r="M355" s="29">
        <f>L355*J355</f>
        <v>0</v>
      </c>
      <c r="N355" s="28">
        <v>0.08</v>
      </c>
      <c r="O355" s="29">
        <f>J355*N355</f>
        <v>0</v>
      </c>
      <c r="P355" s="39" t="s">
        <v>1686</v>
      </c>
      <c r="Q355" s="39" t="s">
        <v>1687</v>
      </c>
      <c r="R355" s="34">
        <v>0.2</v>
      </c>
    </row>
    <row r="356" spans="1:18" s="30" customFormat="1" ht="18.75" customHeight="1" x14ac:dyDescent="0.25">
      <c r="A356" s="38" t="s">
        <v>1688</v>
      </c>
      <c r="B356" s="21" t="s">
        <v>1689</v>
      </c>
      <c r="C356" s="22" t="s">
        <v>1690</v>
      </c>
      <c r="D356" s="40" t="s">
        <v>40</v>
      </c>
      <c r="E356" s="21" t="s">
        <v>24</v>
      </c>
      <c r="F356" s="23">
        <v>12</v>
      </c>
      <c r="G356" s="33"/>
      <c r="H356" s="24">
        <f>J356*I356</f>
        <v>0</v>
      </c>
      <c r="I356" s="25">
        <v>59.113800000000005</v>
      </c>
      <c r="J356" s="26">
        <f>IF(ВидКоличества="упак",G356*F356,G356)</f>
        <v>0</v>
      </c>
      <c r="K356" s="27">
        <f>IF(ВидКоличества="упак",G356,IF(F356=0,G356,G356/F356))</f>
        <v>0</v>
      </c>
      <c r="L356" s="36">
        <v>1E-4</v>
      </c>
      <c r="M356" s="29">
        <f>L356*J356</f>
        <v>0</v>
      </c>
      <c r="N356" s="28">
        <v>0.08</v>
      </c>
      <c r="O356" s="29">
        <f>J356*N356</f>
        <v>0</v>
      </c>
      <c r="P356" s="39" t="s">
        <v>1691</v>
      </c>
      <c r="Q356" s="39" t="s">
        <v>1692</v>
      </c>
      <c r="R356" s="34">
        <v>0.2</v>
      </c>
    </row>
    <row r="357" spans="1:18" ht="17.25" customHeight="1" x14ac:dyDescent="0.25">
      <c r="A357" s="38" t="s">
        <v>1693</v>
      </c>
      <c r="B357" s="17"/>
      <c r="C357" s="18" t="s">
        <v>1694</v>
      </c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9"/>
      <c r="P357" s="18"/>
      <c r="Q357" s="18"/>
      <c r="R357" s="18"/>
    </row>
    <row r="358" spans="1:18" s="30" customFormat="1" ht="18.75" customHeight="1" x14ac:dyDescent="0.25">
      <c r="A358" s="38" t="s">
        <v>1695</v>
      </c>
      <c r="B358" s="21" t="s">
        <v>1696</v>
      </c>
      <c r="C358" s="22" t="s">
        <v>1697</v>
      </c>
      <c r="D358" s="40" t="s">
        <v>40</v>
      </c>
      <c r="E358" s="21" t="s">
        <v>1698</v>
      </c>
      <c r="F358" s="23">
        <v>5</v>
      </c>
      <c r="G358" s="33"/>
      <c r="H358" s="24">
        <f>J358*I358</f>
        <v>0</v>
      </c>
      <c r="I358" s="25">
        <v>145.85339999999999</v>
      </c>
      <c r="J358" s="26">
        <f>IF(ВидКоличества="упак",G358*F358,G358)</f>
        <v>0</v>
      </c>
      <c r="K358" s="27">
        <f>IF(ВидКоличества="упак",G358,IF(F358=0,G358,G358/F358))</f>
        <v>0</v>
      </c>
      <c r="L358" s="36">
        <v>2.0000000000000001E-4</v>
      </c>
      <c r="M358" s="29">
        <f t="shared" ref="M358:M373" si="32">L358*J358</f>
        <v>0</v>
      </c>
      <c r="N358" s="28">
        <v>9.2999999999999999E-2</v>
      </c>
      <c r="O358" s="29">
        <f t="shared" ref="O358:O373" si="33">J358*N358</f>
        <v>0</v>
      </c>
      <c r="P358" s="39" t="s">
        <v>1699</v>
      </c>
      <c r="Q358" s="39" t="s">
        <v>1700</v>
      </c>
      <c r="R358" s="34">
        <v>0.2</v>
      </c>
    </row>
    <row r="359" spans="1:18" s="30" customFormat="1" ht="18.75" customHeight="1" x14ac:dyDescent="0.25">
      <c r="A359" s="38" t="s">
        <v>1701</v>
      </c>
      <c r="B359" s="21" t="s">
        <v>1702</v>
      </c>
      <c r="C359" s="22" t="s">
        <v>1703</v>
      </c>
      <c r="D359" s="40" t="s">
        <v>40</v>
      </c>
      <c r="E359" s="21" t="s">
        <v>1698</v>
      </c>
      <c r="F359" s="23">
        <v>5</v>
      </c>
      <c r="G359" s="33"/>
      <c r="H359" s="24">
        <f>J359*I359</f>
        <v>0</v>
      </c>
      <c r="I359" s="25">
        <v>335.58089999999999</v>
      </c>
      <c r="J359" s="26">
        <f>IF(ВидКоличества="упак",G359*F359,G359)</f>
        <v>0</v>
      </c>
      <c r="K359" s="27">
        <f>IF(ВидКоличества="упак",G359,IF(F359=0,G359,G359/F359))</f>
        <v>0</v>
      </c>
      <c r="L359" s="36">
        <v>5.0000000000000001E-4</v>
      </c>
      <c r="M359" s="29">
        <f t="shared" si="32"/>
        <v>0</v>
      </c>
      <c r="N359" s="28">
        <v>0.23400000000000001</v>
      </c>
      <c r="O359" s="29">
        <f t="shared" si="33"/>
        <v>0</v>
      </c>
      <c r="P359" s="39" t="s">
        <v>1704</v>
      </c>
      <c r="Q359" s="39" t="s">
        <v>1705</v>
      </c>
      <c r="R359" s="34">
        <v>0.2</v>
      </c>
    </row>
    <row r="360" spans="1:18" s="30" customFormat="1" ht="18.75" customHeight="1" x14ac:dyDescent="0.25">
      <c r="A360" s="38" t="s">
        <v>1706</v>
      </c>
      <c r="B360" s="21" t="s">
        <v>1707</v>
      </c>
      <c r="C360" s="22" t="s">
        <v>1708</v>
      </c>
      <c r="D360" s="40" t="s">
        <v>40</v>
      </c>
      <c r="E360" s="21" t="s">
        <v>1698</v>
      </c>
      <c r="F360" s="23">
        <v>5</v>
      </c>
      <c r="G360" s="33"/>
      <c r="H360" s="24">
        <f>J360*I360</f>
        <v>0</v>
      </c>
      <c r="I360" s="25">
        <v>477.65819999999997</v>
      </c>
      <c r="J360" s="26">
        <f>IF(ВидКоличества="упак",G360*F360,G360)</f>
        <v>0</v>
      </c>
      <c r="K360" s="27">
        <f>IF(ВидКоличества="упак",G360,IF(F360=0,G360,G360/F360))</f>
        <v>0</v>
      </c>
      <c r="L360" s="36">
        <v>6.9999999999999999E-4</v>
      </c>
      <c r="M360" s="29">
        <f t="shared" si="32"/>
        <v>0</v>
      </c>
      <c r="N360" s="28">
        <v>0.27</v>
      </c>
      <c r="O360" s="29">
        <f t="shared" si="33"/>
        <v>0</v>
      </c>
      <c r="P360" s="39" t="s">
        <v>1709</v>
      </c>
      <c r="Q360" s="39" t="s">
        <v>1710</v>
      </c>
      <c r="R360" s="34">
        <v>0.2</v>
      </c>
    </row>
    <row r="361" spans="1:18" s="30" customFormat="1" ht="18.75" customHeight="1" x14ac:dyDescent="0.25">
      <c r="A361" s="38" t="s">
        <v>1711</v>
      </c>
      <c r="B361" s="21" t="s">
        <v>1712</v>
      </c>
      <c r="C361" s="22" t="s">
        <v>1713</v>
      </c>
      <c r="D361" s="40" t="s">
        <v>40</v>
      </c>
      <c r="E361" s="21" t="s">
        <v>1698</v>
      </c>
      <c r="F361" s="23">
        <v>5</v>
      </c>
      <c r="G361" s="33"/>
      <c r="H361" s="24">
        <f>J361*I361</f>
        <v>0</v>
      </c>
      <c r="I361" s="25">
        <v>863.66909999999996</v>
      </c>
      <c r="J361" s="26">
        <f>IF(ВидКоличества="упак",G361*F361,G361)</f>
        <v>0</v>
      </c>
      <c r="K361" s="27">
        <f>IF(ВидКоличества="упак",G361,IF(F361=0,G361,G361/F361))</f>
        <v>0</v>
      </c>
      <c r="L361" s="36">
        <v>1.2999999999999999E-3</v>
      </c>
      <c r="M361" s="29">
        <f t="shared" si="32"/>
        <v>0</v>
      </c>
      <c r="N361" s="28">
        <v>0.45</v>
      </c>
      <c r="O361" s="29">
        <f t="shared" si="33"/>
        <v>0</v>
      </c>
      <c r="P361" s="39" t="s">
        <v>1714</v>
      </c>
      <c r="Q361" s="39" t="s">
        <v>1715</v>
      </c>
      <c r="R361" s="34">
        <v>0.2</v>
      </c>
    </row>
    <row r="362" spans="1:18" s="30" customFormat="1" ht="18.75" customHeight="1" x14ac:dyDescent="0.25">
      <c r="A362" s="38" t="s">
        <v>1716</v>
      </c>
      <c r="B362" s="21" t="s">
        <v>1717</v>
      </c>
      <c r="C362" s="22" t="s">
        <v>1718</v>
      </c>
      <c r="D362" s="40" t="s">
        <v>40</v>
      </c>
      <c r="E362" s="21" t="s">
        <v>1698</v>
      </c>
      <c r="F362" s="23">
        <v>5</v>
      </c>
      <c r="G362" s="33"/>
      <c r="H362" s="24">
        <f>J362*I362</f>
        <v>0</v>
      </c>
      <c r="I362" s="25">
        <v>145.29989999999998</v>
      </c>
      <c r="J362" s="26">
        <f>IF(ВидКоличества="упак",G362*F362,G362)</f>
        <v>0</v>
      </c>
      <c r="K362" s="27">
        <f>IF(ВидКоличества="упак",G362,IF(F362=0,G362,G362/F362))</f>
        <v>0</v>
      </c>
      <c r="L362" s="36">
        <v>2.0000000000000001E-4</v>
      </c>
      <c r="M362" s="29">
        <f t="shared" si="32"/>
        <v>0</v>
      </c>
      <c r="N362" s="28">
        <v>7.9000000000000001E-2</v>
      </c>
      <c r="O362" s="29">
        <f t="shared" si="33"/>
        <v>0</v>
      </c>
      <c r="P362" s="39" t="s">
        <v>1719</v>
      </c>
      <c r="Q362" s="39" t="s">
        <v>1720</v>
      </c>
      <c r="R362" s="34">
        <v>0.2</v>
      </c>
    </row>
    <row r="363" spans="1:18" s="30" customFormat="1" ht="18.75" customHeight="1" x14ac:dyDescent="0.25">
      <c r="A363" s="38" t="s">
        <v>1721</v>
      </c>
      <c r="B363" s="21" t="s">
        <v>1722</v>
      </c>
      <c r="C363" s="22" t="s">
        <v>1723</v>
      </c>
      <c r="D363" s="40" t="s">
        <v>40</v>
      </c>
      <c r="E363" s="21" t="s">
        <v>1698</v>
      </c>
      <c r="F363" s="23">
        <v>5</v>
      </c>
      <c r="G363" s="33"/>
      <c r="H363" s="24">
        <f>J363*I363</f>
        <v>0</v>
      </c>
      <c r="I363" s="25">
        <v>403.75979999999998</v>
      </c>
      <c r="J363" s="26">
        <f>IF(ВидКоличества="упак",G363*F363,G363)</f>
        <v>0</v>
      </c>
      <c r="K363" s="27">
        <f>IF(ВидКоличества="упак",G363,IF(F363=0,G363,G363/F363))</f>
        <v>0</v>
      </c>
      <c r="L363" s="36">
        <v>5.9999999999999995E-4</v>
      </c>
      <c r="M363" s="29">
        <f t="shared" si="32"/>
        <v>0</v>
      </c>
      <c r="N363" s="28">
        <v>0.219</v>
      </c>
      <c r="O363" s="29">
        <f t="shared" si="33"/>
        <v>0</v>
      </c>
      <c r="P363" s="39" t="s">
        <v>1724</v>
      </c>
      <c r="Q363" s="39" t="s">
        <v>1725</v>
      </c>
      <c r="R363" s="34">
        <v>0.2</v>
      </c>
    </row>
    <row r="364" spans="1:18" s="30" customFormat="1" ht="18.75" customHeight="1" x14ac:dyDescent="0.25">
      <c r="A364" s="38" t="s">
        <v>1726</v>
      </c>
      <c r="B364" s="21" t="s">
        <v>1727</v>
      </c>
      <c r="C364" s="22" t="s">
        <v>1728</v>
      </c>
      <c r="D364" s="40" t="s">
        <v>40</v>
      </c>
      <c r="E364" s="21" t="s">
        <v>1698</v>
      </c>
      <c r="F364" s="23">
        <v>5</v>
      </c>
      <c r="G364" s="33"/>
      <c r="H364" s="24">
        <f>J364*I364</f>
        <v>0</v>
      </c>
      <c r="I364" s="25">
        <v>553.56150000000002</v>
      </c>
      <c r="J364" s="26">
        <f>IF(ВидКоличества="упак",G364*F364,G364)</f>
        <v>0</v>
      </c>
      <c r="K364" s="27">
        <f>IF(ВидКоличества="упак",G364,IF(F364=0,G364,G364/F364))</f>
        <v>0</v>
      </c>
      <c r="L364" s="36">
        <v>8.0000000000000004E-4</v>
      </c>
      <c r="M364" s="29">
        <f t="shared" si="32"/>
        <v>0</v>
      </c>
      <c r="N364" s="28">
        <v>0.3</v>
      </c>
      <c r="O364" s="29">
        <f t="shared" si="33"/>
        <v>0</v>
      </c>
      <c r="P364" s="39" t="s">
        <v>1729</v>
      </c>
      <c r="Q364" s="39" t="s">
        <v>1730</v>
      </c>
      <c r="R364" s="34">
        <v>0.2</v>
      </c>
    </row>
    <row r="365" spans="1:18" s="30" customFormat="1" ht="18.75" customHeight="1" x14ac:dyDescent="0.25">
      <c r="A365" s="38" t="s">
        <v>1731</v>
      </c>
      <c r="B365" s="21" t="s">
        <v>1732</v>
      </c>
      <c r="C365" s="22" t="s">
        <v>1733</v>
      </c>
      <c r="D365" s="40" t="s">
        <v>40</v>
      </c>
      <c r="E365" s="21" t="s">
        <v>1698</v>
      </c>
      <c r="F365" s="23">
        <v>5</v>
      </c>
      <c r="G365" s="33"/>
      <c r="H365" s="24">
        <f>J365*I365</f>
        <v>0</v>
      </c>
      <c r="I365" s="25">
        <v>982.56090000000006</v>
      </c>
      <c r="J365" s="26">
        <f>IF(ВидКоличества="упак",G365*F365,G365)</f>
        <v>0</v>
      </c>
      <c r="K365" s="27">
        <f>IF(ВидКоличества="упак",G365,IF(F365=0,G365,G365/F365))</f>
        <v>0</v>
      </c>
      <c r="L365" s="36">
        <v>1.2769999999999999E-3</v>
      </c>
      <c r="M365" s="29">
        <f t="shared" si="32"/>
        <v>0</v>
      </c>
      <c r="N365" s="28">
        <v>0.53200000000000003</v>
      </c>
      <c r="O365" s="29">
        <f t="shared" si="33"/>
        <v>0</v>
      </c>
      <c r="P365" s="39" t="s">
        <v>1734</v>
      </c>
      <c r="Q365" s="39" t="s">
        <v>1735</v>
      </c>
      <c r="R365" s="34">
        <v>0.2</v>
      </c>
    </row>
    <row r="366" spans="1:18" s="30" customFormat="1" ht="18.75" customHeight="1" x14ac:dyDescent="0.25">
      <c r="A366" s="38" t="s">
        <v>1736</v>
      </c>
      <c r="B366" s="21" t="s">
        <v>1737</v>
      </c>
      <c r="C366" s="22" t="s">
        <v>1738</v>
      </c>
      <c r="D366" s="40" t="s">
        <v>40</v>
      </c>
      <c r="E366" s="21" t="s">
        <v>1698</v>
      </c>
      <c r="F366" s="23">
        <v>5</v>
      </c>
      <c r="G366" s="33"/>
      <c r="H366" s="24">
        <f>J366*I366</f>
        <v>0</v>
      </c>
      <c r="I366" s="25">
        <v>175.42260000000002</v>
      </c>
      <c r="J366" s="26">
        <f>IF(ВидКоличества="упак",G366*F366,G366)</f>
        <v>0</v>
      </c>
      <c r="K366" s="27">
        <f>IF(ВидКоличества="упак",G366,IF(F366=0,G366,G366/F366))</f>
        <v>0</v>
      </c>
      <c r="L366" s="36">
        <v>2.9999999999999997E-4</v>
      </c>
      <c r="M366" s="29">
        <f t="shared" si="32"/>
        <v>0</v>
      </c>
      <c r="N366" s="28">
        <v>0.104</v>
      </c>
      <c r="O366" s="29">
        <f t="shared" si="33"/>
        <v>0</v>
      </c>
      <c r="P366" s="39" t="s">
        <v>1739</v>
      </c>
      <c r="Q366" s="39" t="s">
        <v>1740</v>
      </c>
      <c r="R366" s="34">
        <v>0.2</v>
      </c>
    </row>
    <row r="367" spans="1:18" s="30" customFormat="1" ht="18.75" customHeight="1" x14ac:dyDescent="0.25">
      <c r="A367" s="38" t="s">
        <v>1741</v>
      </c>
      <c r="B367" s="21" t="s">
        <v>1742</v>
      </c>
      <c r="C367" s="22" t="s">
        <v>1743</v>
      </c>
      <c r="D367" s="40" t="s">
        <v>40</v>
      </c>
      <c r="E367" s="21" t="s">
        <v>1698</v>
      </c>
      <c r="F367" s="23">
        <v>5</v>
      </c>
      <c r="G367" s="33"/>
      <c r="H367" s="24">
        <f>J367*I367</f>
        <v>0</v>
      </c>
      <c r="I367" s="25">
        <v>491.71709999999996</v>
      </c>
      <c r="J367" s="26">
        <f>IF(ВидКоличества="упак",G367*F367,G367)</f>
        <v>0</v>
      </c>
      <c r="K367" s="27">
        <f>IF(ВидКоличества="упак",G367,IF(F367=0,G367,G367/F367))</f>
        <v>0</v>
      </c>
      <c r="L367" s="36">
        <v>4.0000000000000002E-4</v>
      </c>
      <c r="M367" s="29">
        <f t="shared" si="32"/>
        <v>0</v>
      </c>
      <c r="N367" s="28">
        <v>0.28799999999999998</v>
      </c>
      <c r="O367" s="29">
        <f t="shared" si="33"/>
        <v>0</v>
      </c>
      <c r="P367" s="39" t="s">
        <v>1744</v>
      </c>
      <c r="Q367" s="39" t="s">
        <v>1745</v>
      </c>
      <c r="R367" s="34">
        <v>0.2</v>
      </c>
    </row>
    <row r="368" spans="1:18" s="30" customFormat="1" ht="18.75" customHeight="1" x14ac:dyDescent="0.25">
      <c r="A368" s="38" t="s">
        <v>1746</v>
      </c>
      <c r="B368" s="21" t="s">
        <v>1747</v>
      </c>
      <c r="C368" s="22" t="s">
        <v>1748</v>
      </c>
      <c r="D368" s="40" t="s">
        <v>40</v>
      </c>
      <c r="E368" s="21" t="s">
        <v>1698</v>
      </c>
      <c r="F368" s="23">
        <v>5</v>
      </c>
      <c r="G368" s="33"/>
      <c r="H368" s="24">
        <f>J368*I368</f>
        <v>0</v>
      </c>
      <c r="I368" s="25">
        <v>668.29590000000007</v>
      </c>
      <c r="J368" s="26">
        <f>IF(ВидКоличества="упак",G368*F368,G368)</f>
        <v>0</v>
      </c>
      <c r="K368" s="27">
        <f>IF(ВидКоличества="упак",G368,IF(F368=0,G368,G368/F368))</f>
        <v>0</v>
      </c>
      <c r="L368" s="36">
        <v>1E-3</v>
      </c>
      <c r="M368" s="29">
        <f t="shared" si="32"/>
        <v>0</v>
      </c>
      <c r="N368" s="28">
        <v>0.39</v>
      </c>
      <c r="O368" s="29">
        <f t="shared" si="33"/>
        <v>0</v>
      </c>
      <c r="P368" s="39" t="s">
        <v>1749</v>
      </c>
      <c r="Q368" s="39" t="s">
        <v>1750</v>
      </c>
      <c r="R368" s="34">
        <v>0.2</v>
      </c>
    </row>
    <row r="369" spans="1:18" s="30" customFormat="1" ht="18.75" customHeight="1" x14ac:dyDescent="0.25">
      <c r="A369" s="38" t="s">
        <v>1751</v>
      </c>
      <c r="B369" s="21" t="s">
        <v>1752</v>
      </c>
      <c r="C369" s="22" t="s">
        <v>1753</v>
      </c>
      <c r="D369" s="40" t="s">
        <v>40</v>
      </c>
      <c r="E369" s="21" t="s">
        <v>1698</v>
      </c>
      <c r="F369" s="23">
        <v>5</v>
      </c>
      <c r="G369" s="33"/>
      <c r="H369" s="24">
        <f>J369*I369</f>
        <v>0</v>
      </c>
      <c r="I369" s="25">
        <v>1128.3159000000001</v>
      </c>
      <c r="J369" s="26">
        <f>IF(ВидКоличества="упак",G369*F369,G369)</f>
        <v>0</v>
      </c>
      <c r="K369" s="27">
        <f>IF(ВидКоличества="упак",G369,IF(F369=0,G369,G369/F369))</f>
        <v>0</v>
      </c>
      <c r="L369" s="36">
        <v>1.6999999999999999E-3</v>
      </c>
      <c r="M369" s="29">
        <f t="shared" si="32"/>
        <v>0</v>
      </c>
      <c r="N369" s="28">
        <v>0.66400000000000003</v>
      </c>
      <c r="O369" s="29">
        <f t="shared" si="33"/>
        <v>0</v>
      </c>
      <c r="P369" s="39" t="s">
        <v>1754</v>
      </c>
      <c r="Q369" s="39" t="s">
        <v>1755</v>
      </c>
      <c r="R369" s="34">
        <v>0.2</v>
      </c>
    </row>
    <row r="370" spans="1:18" s="30" customFormat="1" ht="18.75" customHeight="1" x14ac:dyDescent="0.25">
      <c r="A370" s="38" t="s">
        <v>1756</v>
      </c>
      <c r="B370" s="21" t="s">
        <v>1757</v>
      </c>
      <c r="C370" s="22" t="s">
        <v>1758</v>
      </c>
      <c r="D370" s="40" t="s">
        <v>40</v>
      </c>
      <c r="E370" s="21" t="s">
        <v>1698</v>
      </c>
      <c r="F370" s="23">
        <v>5</v>
      </c>
      <c r="G370" s="33"/>
      <c r="H370" s="24">
        <f>J370*I370</f>
        <v>0</v>
      </c>
      <c r="I370" s="25">
        <v>241.8057</v>
      </c>
      <c r="J370" s="26">
        <f>IF(ВидКоличества="упак",G370*F370,G370)</f>
        <v>0</v>
      </c>
      <c r="K370" s="27">
        <f>IF(ВидКоличества="упак",G370,IF(F370=0,G370,G370/F370))</f>
        <v>0</v>
      </c>
      <c r="L370" s="36">
        <v>2.9999999999999997E-4</v>
      </c>
      <c r="M370" s="29">
        <f t="shared" si="32"/>
        <v>0</v>
      </c>
      <c r="N370" s="28">
        <v>0.13600000000000001</v>
      </c>
      <c r="O370" s="29">
        <f t="shared" si="33"/>
        <v>0</v>
      </c>
      <c r="P370" s="39" t="s">
        <v>1759</v>
      </c>
      <c r="Q370" s="39" t="s">
        <v>1760</v>
      </c>
      <c r="R370" s="34">
        <v>0.2</v>
      </c>
    </row>
    <row r="371" spans="1:18" s="30" customFormat="1" ht="18.75" customHeight="1" x14ac:dyDescent="0.25">
      <c r="A371" s="38" t="s">
        <v>1761</v>
      </c>
      <c r="B371" s="21" t="s">
        <v>1762</v>
      </c>
      <c r="C371" s="22" t="s">
        <v>1763</v>
      </c>
      <c r="D371" s="40" t="s">
        <v>40</v>
      </c>
      <c r="E371" s="21" t="s">
        <v>1698</v>
      </c>
      <c r="F371" s="23">
        <v>5</v>
      </c>
      <c r="G371" s="33"/>
      <c r="H371" s="24">
        <f>J371*I371</f>
        <v>0</v>
      </c>
      <c r="I371" s="25">
        <v>662.41649999999993</v>
      </c>
      <c r="J371" s="26">
        <f>IF(ВидКоличества="упак",G371*F371,G371)</f>
        <v>0</v>
      </c>
      <c r="K371" s="27">
        <f>IF(ВидКоличества="упак",G371,IF(F371=0,G371,G371/F371))</f>
        <v>0</v>
      </c>
      <c r="L371" s="36">
        <v>5.9999999999999995E-4</v>
      </c>
      <c r="M371" s="29">
        <f t="shared" si="32"/>
        <v>0</v>
      </c>
      <c r="N371" s="28">
        <v>0.375</v>
      </c>
      <c r="O371" s="29">
        <f t="shared" si="33"/>
        <v>0</v>
      </c>
      <c r="P371" s="39" t="s">
        <v>1764</v>
      </c>
      <c r="Q371" s="39" t="s">
        <v>1765</v>
      </c>
      <c r="R371" s="34">
        <v>0.2</v>
      </c>
    </row>
    <row r="372" spans="1:18" s="30" customFormat="1" ht="18.75" customHeight="1" x14ac:dyDescent="0.25">
      <c r="A372" s="38" t="s">
        <v>1766</v>
      </c>
      <c r="B372" s="21" t="s">
        <v>1767</v>
      </c>
      <c r="C372" s="22" t="s">
        <v>1768</v>
      </c>
      <c r="D372" s="40" t="s">
        <v>40</v>
      </c>
      <c r="E372" s="21" t="s">
        <v>1698</v>
      </c>
      <c r="F372" s="23">
        <v>5</v>
      </c>
      <c r="G372" s="33"/>
      <c r="H372" s="24">
        <f>J372*I372</f>
        <v>0</v>
      </c>
      <c r="I372" s="25">
        <v>911.28239999999994</v>
      </c>
      <c r="J372" s="26">
        <f>IF(ВидКоличества="упак",G372*F372,G372)</f>
        <v>0</v>
      </c>
      <c r="K372" s="27">
        <f>IF(ВидКоличества="упак",G372,IF(F372=0,G372,G372/F372))</f>
        <v>0</v>
      </c>
      <c r="L372" s="36">
        <v>1E-3</v>
      </c>
      <c r="M372" s="29">
        <f t="shared" si="32"/>
        <v>0</v>
      </c>
      <c r="N372" s="28">
        <v>0.51</v>
      </c>
      <c r="O372" s="29">
        <f t="shared" si="33"/>
        <v>0</v>
      </c>
      <c r="P372" s="39" t="s">
        <v>1769</v>
      </c>
      <c r="Q372" s="39" t="s">
        <v>1770</v>
      </c>
      <c r="R372" s="34">
        <v>0.2</v>
      </c>
    </row>
    <row r="373" spans="1:18" s="30" customFormat="1" ht="18.75" customHeight="1" x14ac:dyDescent="0.25">
      <c r="A373" s="38" t="s">
        <v>1771</v>
      </c>
      <c r="B373" s="21" t="s">
        <v>1772</v>
      </c>
      <c r="C373" s="22" t="s">
        <v>1773</v>
      </c>
      <c r="D373" s="40" t="s">
        <v>40</v>
      </c>
      <c r="E373" s="21" t="s">
        <v>1698</v>
      </c>
      <c r="F373" s="23">
        <v>5</v>
      </c>
      <c r="G373" s="33"/>
      <c r="H373" s="24">
        <f>J373*I373</f>
        <v>0</v>
      </c>
      <c r="I373" s="25">
        <v>1609.7379000000001</v>
      </c>
      <c r="J373" s="26">
        <f>IF(ВидКоличества="упак",G373*F373,G373)</f>
        <v>0</v>
      </c>
      <c r="K373" s="27">
        <f>IF(ВидКоличества="упак",G373,IF(F373=0,G373,G373/F373))</f>
        <v>0</v>
      </c>
      <c r="L373" s="36">
        <v>1.6999999999999999E-3</v>
      </c>
      <c r="M373" s="29">
        <f t="shared" si="32"/>
        <v>0</v>
      </c>
      <c r="N373" s="28">
        <v>0.85199999999999998</v>
      </c>
      <c r="O373" s="29">
        <f t="shared" si="33"/>
        <v>0</v>
      </c>
      <c r="P373" s="39" t="s">
        <v>1774</v>
      </c>
      <c r="Q373" s="39" t="s">
        <v>1775</v>
      </c>
      <c r="R373" s="34">
        <v>0.2</v>
      </c>
    </row>
    <row r="374" spans="1:18" ht="17.25" customHeight="1" x14ac:dyDescent="0.25">
      <c r="A374" s="38" t="s">
        <v>1776</v>
      </c>
      <c r="B374" s="17"/>
      <c r="C374" s="18" t="s">
        <v>1777</v>
      </c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9"/>
      <c r="P374" s="18"/>
      <c r="Q374" s="18"/>
      <c r="R374" s="18"/>
    </row>
    <row r="375" spans="1:18" s="30" customFormat="1" ht="18.75" customHeight="1" x14ac:dyDescent="0.25">
      <c r="A375" s="38" t="s">
        <v>1778</v>
      </c>
      <c r="B375" s="21" t="s">
        <v>1779</v>
      </c>
      <c r="C375" s="22" t="s">
        <v>1780</v>
      </c>
      <c r="D375" s="40" t="s">
        <v>40</v>
      </c>
      <c r="E375" s="21" t="s">
        <v>1698</v>
      </c>
      <c r="F375" s="23">
        <v>5</v>
      </c>
      <c r="G375" s="33"/>
      <c r="H375" s="24">
        <f>J375*I375</f>
        <v>0</v>
      </c>
      <c r="I375" s="25">
        <v>223.3065</v>
      </c>
      <c r="J375" s="26">
        <f>IF(ВидКоличества="упак",G375*F375,G375)</f>
        <v>0</v>
      </c>
      <c r="K375" s="27">
        <f>IF(ВидКоличества="упак",G375,IF(F375=0,G375,G375/F375))</f>
        <v>0</v>
      </c>
      <c r="L375" s="36">
        <v>2.0000000000000001E-4</v>
      </c>
      <c r="M375" s="29">
        <f t="shared" ref="M375:M382" si="34">L375*J375</f>
        <v>0</v>
      </c>
      <c r="N375" s="28">
        <v>0.12</v>
      </c>
      <c r="O375" s="29">
        <f t="shared" ref="O375:O382" si="35">J375*N375</f>
        <v>0</v>
      </c>
      <c r="P375" s="39" t="s">
        <v>1781</v>
      </c>
      <c r="Q375" s="39" t="s">
        <v>1782</v>
      </c>
      <c r="R375" s="34">
        <v>0.2</v>
      </c>
    </row>
    <row r="376" spans="1:18" s="30" customFormat="1" ht="18.75" customHeight="1" x14ac:dyDescent="0.25">
      <c r="A376" s="38" t="s">
        <v>1783</v>
      </c>
      <c r="B376" s="21" t="s">
        <v>1784</v>
      </c>
      <c r="C376" s="22" t="s">
        <v>1785</v>
      </c>
      <c r="D376" s="40" t="s">
        <v>40</v>
      </c>
      <c r="E376" s="21" t="s">
        <v>1698</v>
      </c>
      <c r="F376" s="23">
        <v>5</v>
      </c>
      <c r="G376" s="33"/>
      <c r="H376" s="24">
        <f>J376*I376</f>
        <v>0</v>
      </c>
      <c r="I376" s="25">
        <v>617.04179999999997</v>
      </c>
      <c r="J376" s="26">
        <f>IF(ВидКоличества="упак",G376*F376,G376)</f>
        <v>0</v>
      </c>
      <c r="K376" s="27">
        <f>IF(ВидКоличества="упак",G376,IF(F376=0,G376,G376/F376))</f>
        <v>0</v>
      </c>
      <c r="L376" s="36">
        <v>5.0000000000000001E-4</v>
      </c>
      <c r="M376" s="29">
        <f t="shared" si="34"/>
        <v>0</v>
      </c>
      <c r="N376" s="28">
        <v>0.28899999999999998</v>
      </c>
      <c r="O376" s="29">
        <f t="shared" si="35"/>
        <v>0</v>
      </c>
      <c r="P376" s="39" t="s">
        <v>1786</v>
      </c>
      <c r="Q376" s="39" t="s">
        <v>1787</v>
      </c>
      <c r="R376" s="34">
        <v>0.2</v>
      </c>
    </row>
    <row r="377" spans="1:18" s="30" customFormat="1" ht="18.75" customHeight="1" x14ac:dyDescent="0.25">
      <c r="A377" s="38" t="s">
        <v>1788</v>
      </c>
      <c r="B377" s="21" t="s">
        <v>1789</v>
      </c>
      <c r="C377" s="22" t="s">
        <v>1790</v>
      </c>
      <c r="D377" s="40" t="s">
        <v>40</v>
      </c>
      <c r="E377" s="21" t="s">
        <v>1698</v>
      </c>
      <c r="F377" s="23">
        <v>5</v>
      </c>
      <c r="G377" s="33"/>
      <c r="H377" s="24">
        <f>J377*I377</f>
        <v>0</v>
      </c>
      <c r="I377" s="25">
        <v>846.19080000000008</v>
      </c>
      <c r="J377" s="26">
        <f>IF(ВидКоличества="упак",G377*F377,G377)</f>
        <v>0</v>
      </c>
      <c r="K377" s="27">
        <f>IF(ВидКоличества="упак",G377,IF(F377=0,G377,G377/F377))</f>
        <v>0</v>
      </c>
      <c r="L377" s="36">
        <v>1E-3</v>
      </c>
      <c r="M377" s="29">
        <f t="shared" si="34"/>
        <v>0</v>
      </c>
      <c r="N377" s="28">
        <v>0.39</v>
      </c>
      <c r="O377" s="29">
        <f t="shared" si="35"/>
        <v>0</v>
      </c>
      <c r="P377" s="39" t="s">
        <v>1791</v>
      </c>
      <c r="Q377" s="39" t="s">
        <v>1792</v>
      </c>
      <c r="R377" s="34">
        <v>0.2</v>
      </c>
    </row>
    <row r="378" spans="1:18" s="30" customFormat="1" ht="18.75" customHeight="1" x14ac:dyDescent="0.25">
      <c r="A378" s="38" t="s">
        <v>1793</v>
      </c>
      <c r="B378" s="21" t="s">
        <v>1794</v>
      </c>
      <c r="C378" s="22" t="s">
        <v>1795</v>
      </c>
      <c r="D378" s="40" t="s">
        <v>40</v>
      </c>
      <c r="E378" s="21" t="s">
        <v>1698</v>
      </c>
      <c r="F378" s="23">
        <v>5</v>
      </c>
      <c r="G378" s="33"/>
      <c r="H378" s="24">
        <f>J378*I378</f>
        <v>0</v>
      </c>
      <c r="I378" s="25">
        <v>1483.1586</v>
      </c>
      <c r="J378" s="26">
        <f>IF(ВидКоличества="упак",G378*F378,G378)</f>
        <v>0</v>
      </c>
      <c r="K378" s="27">
        <f>IF(ВидКоличества="упак",G378,IF(F378=0,G378,G378/F378))</f>
        <v>0</v>
      </c>
      <c r="L378" s="36">
        <v>1.6999999999999999E-3</v>
      </c>
      <c r="M378" s="29">
        <f t="shared" si="34"/>
        <v>0</v>
      </c>
      <c r="N378" s="28">
        <v>0.63800000000000001</v>
      </c>
      <c r="O378" s="29">
        <f t="shared" si="35"/>
        <v>0</v>
      </c>
      <c r="P378" s="39" t="s">
        <v>1796</v>
      </c>
      <c r="Q378" s="39" t="s">
        <v>1797</v>
      </c>
      <c r="R378" s="34">
        <v>0.2</v>
      </c>
    </row>
    <row r="379" spans="1:18" s="30" customFormat="1" ht="18.75" customHeight="1" x14ac:dyDescent="0.25">
      <c r="A379" s="38" t="s">
        <v>1798</v>
      </c>
      <c r="B379" s="21" t="s">
        <v>1799</v>
      </c>
      <c r="C379" s="22" t="s">
        <v>1800</v>
      </c>
      <c r="D379" s="40" t="s">
        <v>40</v>
      </c>
      <c r="E379" s="21" t="s">
        <v>1698</v>
      </c>
      <c r="F379" s="23">
        <v>5</v>
      </c>
      <c r="G379" s="33"/>
      <c r="H379" s="24">
        <f>J379*I379</f>
        <v>0</v>
      </c>
      <c r="I379" s="25">
        <v>311.7681</v>
      </c>
      <c r="J379" s="26">
        <f>IF(ВидКоличества="упак",G379*F379,G379)</f>
        <v>0</v>
      </c>
      <c r="K379" s="27">
        <f>IF(ВидКоличества="упак",G379,IF(F379=0,G379,G379/F379))</f>
        <v>0</v>
      </c>
      <c r="L379" s="36">
        <v>2.9999999999999997E-4</v>
      </c>
      <c r="M379" s="29">
        <f t="shared" si="34"/>
        <v>0</v>
      </c>
      <c r="N379" s="28">
        <v>0.13600000000000001</v>
      </c>
      <c r="O379" s="29">
        <f t="shared" si="35"/>
        <v>0</v>
      </c>
      <c r="P379" s="39" t="s">
        <v>1801</v>
      </c>
      <c r="Q379" s="39" t="s">
        <v>1802</v>
      </c>
      <c r="R379" s="34">
        <v>0.2</v>
      </c>
    </row>
    <row r="380" spans="1:18" s="30" customFormat="1" ht="18.75" customHeight="1" x14ac:dyDescent="0.25">
      <c r="A380" s="38" t="s">
        <v>1803</v>
      </c>
      <c r="B380" s="21" t="s">
        <v>1804</v>
      </c>
      <c r="C380" s="22" t="s">
        <v>1805</v>
      </c>
      <c r="D380" s="40" t="s">
        <v>40</v>
      </c>
      <c r="E380" s="21" t="s">
        <v>1698</v>
      </c>
      <c r="F380" s="23">
        <v>5</v>
      </c>
      <c r="G380" s="33"/>
      <c r="H380" s="24">
        <f>J380*I380</f>
        <v>0</v>
      </c>
      <c r="I380" s="25">
        <v>823.36199999999997</v>
      </c>
      <c r="J380" s="26">
        <f>IF(ВидКоличества="упак",G380*F380,G380)</f>
        <v>0</v>
      </c>
      <c r="K380" s="27">
        <f>IF(ВидКоличества="упак",G380,IF(F380=0,G380,G380/F380))</f>
        <v>0</v>
      </c>
      <c r="L380" s="36">
        <v>5.9999999999999995E-4</v>
      </c>
      <c r="M380" s="29">
        <f t="shared" si="34"/>
        <v>0</v>
      </c>
      <c r="N380" s="28">
        <v>0.375</v>
      </c>
      <c r="O380" s="29">
        <f t="shared" si="35"/>
        <v>0</v>
      </c>
      <c r="P380" s="39" t="s">
        <v>1806</v>
      </c>
      <c r="Q380" s="39" t="s">
        <v>1807</v>
      </c>
      <c r="R380" s="34">
        <v>0.2</v>
      </c>
    </row>
    <row r="381" spans="1:18" s="30" customFormat="1" ht="18.75" customHeight="1" x14ac:dyDescent="0.25">
      <c r="A381" s="38" t="s">
        <v>1808</v>
      </c>
      <c r="B381" s="21" t="s">
        <v>1809</v>
      </c>
      <c r="C381" s="22" t="s">
        <v>1810</v>
      </c>
      <c r="D381" s="40" t="s">
        <v>40</v>
      </c>
      <c r="E381" s="21" t="s">
        <v>1698</v>
      </c>
      <c r="F381" s="23">
        <v>5</v>
      </c>
      <c r="G381" s="33"/>
      <c r="H381" s="24">
        <f>J381*I381</f>
        <v>0</v>
      </c>
      <c r="I381" s="25">
        <v>1129.1646000000001</v>
      </c>
      <c r="J381" s="26">
        <f>IF(ВидКоличества="упак",G381*F381,G381)</f>
        <v>0</v>
      </c>
      <c r="K381" s="27">
        <f>IF(ВидКоличества="упак",G381,IF(F381=0,G381,G381/F381))</f>
        <v>0</v>
      </c>
      <c r="L381" s="36">
        <v>1E-3</v>
      </c>
      <c r="M381" s="29">
        <f t="shared" si="34"/>
        <v>0</v>
      </c>
      <c r="N381" s="28">
        <v>0.51</v>
      </c>
      <c r="O381" s="29">
        <f t="shared" si="35"/>
        <v>0</v>
      </c>
      <c r="P381" s="39" t="s">
        <v>1811</v>
      </c>
      <c r="Q381" s="39" t="s">
        <v>1812</v>
      </c>
      <c r="R381" s="34">
        <v>0.2</v>
      </c>
    </row>
    <row r="382" spans="1:18" s="30" customFormat="1" ht="18.75" customHeight="1" x14ac:dyDescent="0.25">
      <c r="A382" s="38" t="s">
        <v>1813</v>
      </c>
      <c r="B382" s="21" t="s">
        <v>1814</v>
      </c>
      <c r="C382" s="22" t="s">
        <v>1815</v>
      </c>
      <c r="D382" s="40" t="s">
        <v>40</v>
      </c>
      <c r="E382" s="21" t="s">
        <v>1698</v>
      </c>
      <c r="F382" s="23">
        <v>5</v>
      </c>
      <c r="G382" s="33"/>
      <c r="H382" s="24">
        <f>J382*I382</f>
        <v>0</v>
      </c>
      <c r="I382" s="25">
        <v>2060.9141999999997</v>
      </c>
      <c r="J382" s="26">
        <f>IF(ВидКоличества="упак",G382*F382,G382)</f>
        <v>0</v>
      </c>
      <c r="K382" s="27">
        <f>IF(ВидКоличества="упак",G382,IF(F382=0,G382,G382/F382))</f>
        <v>0</v>
      </c>
      <c r="L382" s="36">
        <v>1.6999999999999999E-3</v>
      </c>
      <c r="M382" s="29">
        <f t="shared" si="34"/>
        <v>0</v>
      </c>
      <c r="N382" s="28">
        <v>0.85199999999999998</v>
      </c>
      <c r="O382" s="29">
        <f t="shared" si="35"/>
        <v>0</v>
      </c>
      <c r="P382" s="39" t="s">
        <v>1816</v>
      </c>
      <c r="Q382" s="39" t="s">
        <v>1817</v>
      </c>
      <c r="R382" s="34">
        <v>0.2</v>
      </c>
    </row>
    <row r="383" spans="1:18" ht="17.25" customHeight="1" x14ac:dyDescent="0.25">
      <c r="A383" s="38" t="s">
        <v>1818</v>
      </c>
      <c r="B383" s="17"/>
      <c r="C383" s="18" t="s">
        <v>1819</v>
      </c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9"/>
      <c r="P383" s="18"/>
      <c r="Q383" s="18"/>
      <c r="R383" s="18"/>
    </row>
    <row r="384" spans="1:18" s="30" customFormat="1" ht="18.75" customHeight="1" x14ac:dyDescent="0.25">
      <c r="A384" s="38" t="s">
        <v>1820</v>
      </c>
      <c r="B384" s="21" t="s">
        <v>1821</v>
      </c>
      <c r="C384" s="22" t="s">
        <v>1822</v>
      </c>
      <c r="D384" s="40" t="s">
        <v>40</v>
      </c>
      <c r="E384" s="21" t="s">
        <v>1698</v>
      </c>
      <c r="F384" s="23">
        <v>5</v>
      </c>
      <c r="G384" s="33"/>
      <c r="H384" s="24">
        <f>J384*I384</f>
        <v>0</v>
      </c>
      <c r="I384" s="25">
        <v>223.3065</v>
      </c>
      <c r="J384" s="26">
        <f>IF(ВидКоличества="упак",G384*F384,G384)</f>
        <v>0</v>
      </c>
      <c r="K384" s="27">
        <f>IF(ВидКоличества="упак",G384,IF(F384=0,G384,G384/F384))</f>
        <v>0</v>
      </c>
      <c r="L384" s="36">
        <v>1E-4</v>
      </c>
      <c r="M384" s="29">
        <f t="shared" ref="M384:M391" si="36">L384*J384</f>
        <v>0</v>
      </c>
      <c r="N384" s="28">
        <v>0.104</v>
      </c>
      <c r="O384" s="29">
        <f t="shared" ref="O384:O391" si="37">J384*N384</f>
        <v>0</v>
      </c>
      <c r="P384" s="39" t="s">
        <v>1823</v>
      </c>
      <c r="Q384" s="39" t="s">
        <v>1824</v>
      </c>
      <c r="R384" s="34">
        <v>0.2</v>
      </c>
    </row>
    <row r="385" spans="1:18" s="30" customFormat="1" ht="18.75" customHeight="1" x14ac:dyDescent="0.25">
      <c r="A385" s="38" t="s">
        <v>1825</v>
      </c>
      <c r="B385" s="21" t="s">
        <v>1826</v>
      </c>
      <c r="C385" s="22" t="s">
        <v>1827</v>
      </c>
      <c r="D385" s="40" t="s">
        <v>40</v>
      </c>
      <c r="E385" s="21" t="s">
        <v>1698</v>
      </c>
      <c r="F385" s="23">
        <v>5</v>
      </c>
      <c r="G385" s="33"/>
      <c r="H385" s="24">
        <f>J385*I385</f>
        <v>0</v>
      </c>
      <c r="I385" s="25">
        <v>617.04179999999997</v>
      </c>
      <c r="J385" s="26">
        <f>IF(ВидКоличества="упак",G385*F385,G385)</f>
        <v>0</v>
      </c>
      <c r="K385" s="27">
        <f>IF(ВидКоличества="упак",G385,IF(F385=0,G385,G385/F385))</f>
        <v>0</v>
      </c>
      <c r="L385" s="36">
        <v>8.9999999999999998E-4</v>
      </c>
      <c r="M385" s="29">
        <f t="shared" si="36"/>
        <v>0</v>
      </c>
      <c r="N385" s="28">
        <v>0.28899999999999998</v>
      </c>
      <c r="O385" s="29">
        <f t="shared" si="37"/>
        <v>0</v>
      </c>
      <c r="P385" s="39" t="s">
        <v>1828</v>
      </c>
      <c r="Q385" s="39" t="s">
        <v>1829</v>
      </c>
      <c r="R385" s="34">
        <v>0.2</v>
      </c>
    </row>
    <row r="386" spans="1:18" s="30" customFormat="1" ht="18.75" customHeight="1" x14ac:dyDescent="0.25">
      <c r="A386" s="38" t="s">
        <v>1830</v>
      </c>
      <c r="B386" s="21" t="s">
        <v>1831</v>
      </c>
      <c r="C386" s="22" t="s">
        <v>1832</v>
      </c>
      <c r="D386" s="40" t="s">
        <v>40</v>
      </c>
      <c r="E386" s="21" t="s">
        <v>1698</v>
      </c>
      <c r="F386" s="23">
        <v>5</v>
      </c>
      <c r="G386" s="33"/>
      <c r="H386" s="24">
        <f>J386*I386</f>
        <v>0</v>
      </c>
      <c r="I386" s="25">
        <v>846.19080000000008</v>
      </c>
      <c r="J386" s="26">
        <f>IF(ВидКоличества="упак",G386*F386,G386)</f>
        <v>0</v>
      </c>
      <c r="K386" s="27">
        <f>IF(ВидКоличества="упак",G386,IF(F386=0,G386,G386/F386))</f>
        <v>0</v>
      </c>
      <c r="L386" s="36">
        <v>1E-3</v>
      </c>
      <c r="M386" s="29">
        <f t="shared" si="36"/>
        <v>0</v>
      </c>
      <c r="N386" s="28">
        <v>0.39</v>
      </c>
      <c r="O386" s="29">
        <f t="shared" si="37"/>
        <v>0</v>
      </c>
      <c r="P386" s="39" t="s">
        <v>1833</v>
      </c>
      <c r="Q386" s="39" t="s">
        <v>1834</v>
      </c>
      <c r="R386" s="34">
        <v>0.2</v>
      </c>
    </row>
    <row r="387" spans="1:18" s="30" customFormat="1" ht="18.75" customHeight="1" x14ac:dyDescent="0.25">
      <c r="A387" s="38" t="s">
        <v>1835</v>
      </c>
      <c r="B387" s="21" t="s">
        <v>1836</v>
      </c>
      <c r="C387" s="22" t="s">
        <v>1837</v>
      </c>
      <c r="D387" s="40" t="s">
        <v>40</v>
      </c>
      <c r="E387" s="21" t="s">
        <v>1698</v>
      </c>
      <c r="F387" s="23">
        <v>5</v>
      </c>
      <c r="G387" s="33"/>
      <c r="H387" s="24">
        <f>J387*I387</f>
        <v>0</v>
      </c>
      <c r="I387" s="25">
        <v>1483.1586</v>
      </c>
      <c r="J387" s="26">
        <f>IF(ВидКоличества="упак",G387*F387,G387)</f>
        <v>0</v>
      </c>
      <c r="K387" s="27">
        <f>IF(ВидКоличества="упак",G387,IF(F387=0,G387,G387/F387))</f>
        <v>0</v>
      </c>
      <c r="L387" s="36">
        <v>1.2999999999999999E-3</v>
      </c>
      <c r="M387" s="29">
        <f t="shared" si="36"/>
        <v>0</v>
      </c>
      <c r="N387" s="28">
        <v>0.66400000000000003</v>
      </c>
      <c r="O387" s="29">
        <f t="shared" si="37"/>
        <v>0</v>
      </c>
      <c r="P387" s="39" t="s">
        <v>1838</v>
      </c>
      <c r="Q387" s="39" t="s">
        <v>1839</v>
      </c>
      <c r="R387" s="34">
        <v>0.2</v>
      </c>
    </row>
    <row r="388" spans="1:18" s="30" customFormat="1" ht="18.75" customHeight="1" x14ac:dyDescent="0.25">
      <c r="A388" s="38" t="s">
        <v>1840</v>
      </c>
      <c r="B388" s="21" t="s">
        <v>1841</v>
      </c>
      <c r="C388" s="22" t="s">
        <v>1842</v>
      </c>
      <c r="D388" s="40" t="s">
        <v>40</v>
      </c>
      <c r="E388" s="21" t="s">
        <v>1698</v>
      </c>
      <c r="F388" s="23">
        <v>5</v>
      </c>
      <c r="G388" s="33"/>
      <c r="H388" s="24">
        <f>J388*I388</f>
        <v>0</v>
      </c>
      <c r="I388" s="25">
        <v>311.7681</v>
      </c>
      <c r="J388" s="26">
        <f>IF(ВидКоличества="упак",G388*F388,G388)</f>
        <v>0</v>
      </c>
      <c r="K388" s="27">
        <f>IF(ВидКоличества="упак",G388,IF(F388=0,G388,G388/F388))</f>
        <v>0</v>
      </c>
      <c r="L388" s="36">
        <v>2.9999999999999997E-4</v>
      </c>
      <c r="M388" s="29">
        <f t="shared" si="36"/>
        <v>0</v>
      </c>
      <c r="N388" s="28">
        <v>0.13600000000000001</v>
      </c>
      <c r="O388" s="29">
        <f t="shared" si="37"/>
        <v>0</v>
      </c>
      <c r="P388" s="39" t="s">
        <v>1843</v>
      </c>
      <c r="Q388" s="39" t="s">
        <v>1844</v>
      </c>
      <c r="R388" s="34">
        <v>0.2</v>
      </c>
    </row>
    <row r="389" spans="1:18" s="30" customFormat="1" ht="18.75" customHeight="1" x14ac:dyDescent="0.25">
      <c r="A389" s="38" t="s">
        <v>1845</v>
      </c>
      <c r="B389" s="21" t="s">
        <v>1846</v>
      </c>
      <c r="C389" s="22" t="s">
        <v>1847</v>
      </c>
      <c r="D389" s="40" t="s">
        <v>40</v>
      </c>
      <c r="E389" s="21" t="s">
        <v>1698</v>
      </c>
      <c r="F389" s="23">
        <v>5</v>
      </c>
      <c r="G389" s="33"/>
      <c r="H389" s="24">
        <f>J389*I389</f>
        <v>0</v>
      </c>
      <c r="I389" s="25">
        <v>823.36199999999997</v>
      </c>
      <c r="J389" s="26">
        <f>IF(ВидКоличества="упак",G389*F389,G389)</f>
        <v>0</v>
      </c>
      <c r="K389" s="27">
        <f>IF(ВидКоличества="упак",G389,IF(F389=0,G389,G389/F389))</f>
        <v>0</v>
      </c>
      <c r="L389" s="36">
        <v>6.9999999999999999E-4</v>
      </c>
      <c r="M389" s="29">
        <f t="shared" si="36"/>
        <v>0</v>
      </c>
      <c r="N389" s="28">
        <v>0.37</v>
      </c>
      <c r="O389" s="29">
        <f t="shared" si="37"/>
        <v>0</v>
      </c>
      <c r="P389" s="39" t="s">
        <v>1848</v>
      </c>
      <c r="Q389" s="39" t="s">
        <v>1849</v>
      </c>
      <c r="R389" s="34">
        <v>0.2</v>
      </c>
    </row>
    <row r="390" spans="1:18" s="30" customFormat="1" ht="18.75" customHeight="1" x14ac:dyDescent="0.25">
      <c r="A390" s="38" t="s">
        <v>1850</v>
      </c>
      <c r="B390" s="21" t="s">
        <v>1851</v>
      </c>
      <c r="C390" s="22" t="s">
        <v>1852</v>
      </c>
      <c r="D390" s="40" t="s">
        <v>40</v>
      </c>
      <c r="E390" s="21" t="s">
        <v>1698</v>
      </c>
      <c r="F390" s="23">
        <v>5</v>
      </c>
      <c r="G390" s="33"/>
      <c r="H390" s="24">
        <f>J390*I390</f>
        <v>0</v>
      </c>
      <c r="I390" s="25">
        <v>1129.1646000000001</v>
      </c>
      <c r="J390" s="26">
        <f>IF(ВидКоличества="упак",G390*F390,G390)</f>
        <v>0</v>
      </c>
      <c r="K390" s="27">
        <f>IF(ВидКоличества="упак",G390,IF(F390=0,G390,G390/F390))</f>
        <v>0</v>
      </c>
      <c r="L390" s="36">
        <v>1E-3</v>
      </c>
      <c r="M390" s="29">
        <f t="shared" si="36"/>
        <v>0</v>
      </c>
      <c r="N390" s="28">
        <v>0.51</v>
      </c>
      <c r="O390" s="29">
        <f t="shared" si="37"/>
        <v>0</v>
      </c>
      <c r="P390" s="39" t="s">
        <v>1853</v>
      </c>
      <c r="Q390" s="39" t="s">
        <v>1854</v>
      </c>
      <c r="R390" s="34">
        <v>0.2</v>
      </c>
    </row>
    <row r="391" spans="1:18" s="30" customFormat="1" ht="18.75" customHeight="1" x14ac:dyDescent="0.25">
      <c r="A391" s="38" t="s">
        <v>1855</v>
      </c>
      <c r="B391" s="21" t="s">
        <v>1856</v>
      </c>
      <c r="C391" s="22" t="s">
        <v>1857</v>
      </c>
      <c r="D391" s="40" t="s">
        <v>40</v>
      </c>
      <c r="E391" s="21" t="s">
        <v>1698</v>
      </c>
      <c r="F391" s="23">
        <v>5</v>
      </c>
      <c r="G391" s="33"/>
      <c r="H391" s="24">
        <f>J391*I391</f>
        <v>0</v>
      </c>
      <c r="I391" s="25">
        <v>2060.9141999999997</v>
      </c>
      <c r="J391" s="26">
        <f>IF(ВидКоличества="упак",G391*F391,G391)</f>
        <v>0</v>
      </c>
      <c r="K391" s="27">
        <f>IF(ВидКоличества="упак",G391,IF(F391=0,G391,G391/F391))</f>
        <v>0</v>
      </c>
      <c r="L391" s="36">
        <v>1.6999999999999999E-3</v>
      </c>
      <c r="M391" s="29">
        <f t="shared" si="36"/>
        <v>0</v>
      </c>
      <c r="N391" s="28">
        <v>0.85199999999999998</v>
      </c>
      <c r="O391" s="29">
        <f t="shared" si="37"/>
        <v>0</v>
      </c>
      <c r="P391" s="39" t="s">
        <v>1858</v>
      </c>
      <c r="Q391" s="39" t="s">
        <v>1859</v>
      </c>
      <c r="R391" s="34">
        <v>0.2</v>
      </c>
    </row>
    <row r="392" spans="1:18" ht="17.25" customHeight="1" x14ac:dyDescent="0.25">
      <c r="A392" s="38" t="s">
        <v>1860</v>
      </c>
      <c r="B392" s="17"/>
      <c r="C392" s="18" t="s">
        <v>1861</v>
      </c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9"/>
      <c r="P392" s="18"/>
      <c r="Q392" s="18"/>
      <c r="R392" s="18"/>
    </row>
    <row r="393" spans="1:18" s="30" customFormat="1" ht="18.75" customHeight="1" x14ac:dyDescent="0.25">
      <c r="A393" s="38" t="s">
        <v>1862</v>
      </c>
      <c r="B393" s="21" t="s">
        <v>1863</v>
      </c>
      <c r="C393" s="22" t="s">
        <v>1864</v>
      </c>
      <c r="D393" s="40" t="s">
        <v>40</v>
      </c>
      <c r="E393" s="21" t="s">
        <v>1698</v>
      </c>
      <c r="F393" s="23">
        <v>5</v>
      </c>
      <c r="G393" s="33"/>
      <c r="H393" s="24">
        <f>J393*I393</f>
        <v>0</v>
      </c>
      <c r="I393" s="25">
        <v>147.6369</v>
      </c>
      <c r="J393" s="26">
        <f>IF(ВидКоличества="упак",G393*F393,G393)</f>
        <v>0</v>
      </c>
      <c r="K393" s="27">
        <f>IF(ВидКоличества="упак",G393,IF(F393=0,G393,G393/F393))</f>
        <v>0</v>
      </c>
      <c r="L393" s="36">
        <v>2.0000000000000001E-4</v>
      </c>
      <c r="M393" s="29">
        <f t="shared" ref="M393:M408" si="38">L393*J393</f>
        <v>0</v>
      </c>
      <c r="N393" s="28">
        <v>0.93</v>
      </c>
      <c r="O393" s="29">
        <f t="shared" ref="O393:O408" si="39">J393*N393</f>
        <v>0</v>
      </c>
      <c r="P393" s="39" t="s">
        <v>1865</v>
      </c>
      <c r="Q393" s="39" t="s">
        <v>1866</v>
      </c>
      <c r="R393" s="34">
        <v>0.2</v>
      </c>
    </row>
    <row r="394" spans="1:18" s="30" customFormat="1" ht="18.75" customHeight="1" x14ac:dyDescent="0.25">
      <c r="A394" s="38" t="s">
        <v>1867</v>
      </c>
      <c r="B394" s="21" t="s">
        <v>1868</v>
      </c>
      <c r="C394" s="22" t="s">
        <v>1869</v>
      </c>
      <c r="D394" s="40" t="s">
        <v>40</v>
      </c>
      <c r="E394" s="21" t="s">
        <v>1698</v>
      </c>
      <c r="F394" s="23">
        <v>5</v>
      </c>
      <c r="G394" s="33"/>
      <c r="H394" s="24">
        <f>J394*I394</f>
        <v>0</v>
      </c>
      <c r="I394" s="25">
        <v>408.97499999999997</v>
      </c>
      <c r="J394" s="26">
        <f>IF(ВидКоличества="упак",G394*F394,G394)</f>
        <v>0</v>
      </c>
      <c r="K394" s="27">
        <f>IF(ВидКоличества="упак",G394,IF(F394=0,G394,G394/F394))</f>
        <v>0</v>
      </c>
      <c r="L394" s="36">
        <v>5.0000000000000001E-4</v>
      </c>
      <c r="M394" s="29">
        <f t="shared" si="38"/>
        <v>0</v>
      </c>
      <c r="N394" s="28">
        <v>0.23400000000000001</v>
      </c>
      <c r="O394" s="29">
        <f t="shared" si="39"/>
        <v>0</v>
      </c>
      <c r="P394" s="39" t="s">
        <v>1870</v>
      </c>
      <c r="Q394" s="39" t="s">
        <v>1871</v>
      </c>
      <c r="R394" s="34">
        <v>0.2</v>
      </c>
    </row>
    <row r="395" spans="1:18" s="30" customFormat="1" ht="18.75" customHeight="1" x14ac:dyDescent="0.25">
      <c r="A395" s="38" t="s">
        <v>1872</v>
      </c>
      <c r="B395" s="21" t="s">
        <v>1873</v>
      </c>
      <c r="C395" s="22" t="s">
        <v>1874</v>
      </c>
      <c r="D395" s="40" t="s">
        <v>40</v>
      </c>
      <c r="E395" s="21" t="s">
        <v>1698</v>
      </c>
      <c r="F395" s="23">
        <v>5</v>
      </c>
      <c r="G395" s="33"/>
      <c r="H395" s="24">
        <f>J395*I395</f>
        <v>0</v>
      </c>
      <c r="I395" s="25">
        <v>560.91689999999994</v>
      </c>
      <c r="J395" s="26">
        <f>IF(ВидКоличества="упак",G395*F395,G395)</f>
        <v>0</v>
      </c>
      <c r="K395" s="27">
        <f>IF(ВидКоличества="упак",G395,IF(F395=0,G395,G395/F395))</f>
        <v>0</v>
      </c>
      <c r="L395" s="36">
        <v>6.9999999999999999E-4</v>
      </c>
      <c r="M395" s="29">
        <f t="shared" si="38"/>
        <v>0</v>
      </c>
      <c r="N395" s="28">
        <v>0.27</v>
      </c>
      <c r="O395" s="29">
        <f t="shared" si="39"/>
        <v>0</v>
      </c>
      <c r="P395" s="39" t="s">
        <v>1875</v>
      </c>
      <c r="Q395" s="39" t="s">
        <v>1876</v>
      </c>
      <c r="R395" s="34">
        <v>0.2</v>
      </c>
    </row>
    <row r="396" spans="1:18" s="30" customFormat="1" ht="18.75" customHeight="1" x14ac:dyDescent="0.25">
      <c r="A396" s="38" t="s">
        <v>1877</v>
      </c>
      <c r="B396" s="21" t="s">
        <v>1878</v>
      </c>
      <c r="C396" s="22" t="s">
        <v>1879</v>
      </c>
      <c r="D396" s="40" t="s">
        <v>40</v>
      </c>
      <c r="E396" s="21" t="s">
        <v>1698</v>
      </c>
      <c r="F396" s="23">
        <v>5</v>
      </c>
      <c r="G396" s="33"/>
      <c r="H396" s="24">
        <f>J396*I396</f>
        <v>0</v>
      </c>
      <c r="I396" s="25">
        <v>994.62720000000002</v>
      </c>
      <c r="J396" s="26">
        <f>IF(ВидКоличества="упак",G396*F396,G396)</f>
        <v>0</v>
      </c>
      <c r="K396" s="27">
        <f>IF(ВидКоличества="упак",G396,IF(F396=0,G396,G396/F396))</f>
        <v>0</v>
      </c>
      <c r="L396" s="36">
        <v>1.2768E-2</v>
      </c>
      <c r="M396" s="29">
        <f t="shared" si="38"/>
        <v>0</v>
      </c>
      <c r="N396" s="28">
        <v>0.45</v>
      </c>
      <c r="O396" s="29">
        <f t="shared" si="39"/>
        <v>0</v>
      </c>
      <c r="P396" s="39" t="s">
        <v>1880</v>
      </c>
      <c r="Q396" s="39" t="s">
        <v>1881</v>
      </c>
      <c r="R396" s="34">
        <v>0.2</v>
      </c>
    </row>
    <row r="397" spans="1:18" s="30" customFormat="1" ht="18.75" customHeight="1" x14ac:dyDescent="0.25">
      <c r="A397" s="38" t="s">
        <v>1882</v>
      </c>
      <c r="B397" s="21" t="s">
        <v>1883</v>
      </c>
      <c r="C397" s="22" t="s">
        <v>1884</v>
      </c>
      <c r="D397" s="40" t="s">
        <v>40</v>
      </c>
      <c r="E397" s="21" t="s">
        <v>1698</v>
      </c>
      <c r="F397" s="23">
        <v>5</v>
      </c>
      <c r="G397" s="33"/>
      <c r="H397" s="24">
        <f>J397*I397</f>
        <v>0</v>
      </c>
      <c r="I397" s="25">
        <v>174.35249999999999</v>
      </c>
      <c r="J397" s="26">
        <f>IF(ВидКоличества="упак",G397*F397,G397)</f>
        <v>0</v>
      </c>
      <c r="K397" s="27">
        <f>IF(ВидКоличества="упак",G397,IF(F397=0,G397,G397/F397))</f>
        <v>0</v>
      </c>
      <c r="L397" s="36">
        <v>2.0000000000000001E-4</v>
      </c>
      <c r="M397" s="29">
        <f t="shared" si="38"/>
        <v>0</v>
      </c>
      <c r="N397" s="28">
        <v>7.9000000000000001E-2</v>
      </c>
      <c r="O397" s="29">
        <f t="shared" si="39"/>
        <v>0</v>
      </c>
      <c r="P397" s="39" t="s">
        <v>1885</v>
      </c>
      <c r="Q397" s="39" t="s">
        <v>1886</v>
      </c>
      <c r="R397" s="34">
        <v>0.2</v>
      </c>
    </row>
    <row r="398" spans="1:18" s="30" customFormat="1" ht="18.75" customHeight="1" x14ac:dyDescent="0.25">
      <c r="A398" s="38" t="s">
        <v>1887</v>
      </c>
      <c r="B398" s="21" t="s">
        <v>1888</v>
      </c>
      <c r="C398" s="22" t="s">
        <v>1889</v>
      </c>
      <c r="D398" s="40" t="s">
        <v>40</v>
      </c>
      <c r="E398" s="21" t="s">
        <v>1698</v>
      </c>
      <c r="F398" s="23">
        <v>5</v>
      </c>
      <c r="G398" s="33"/>
      <c r="H398" s="24">
        <f>J398*I398</f>
        <v>0</v>
      </c>
      <c r="I398" s="25">
        <v>484.3125</v>
      </c>
      <c r="J398" s="26">
        <f>IF(ВидКоличества="упак",G398*F398,G398)</f>
        <v>0</v>
      </c>
      <c r="K398" s="27">
        <f>IF(ВидКоличества="упак",G398,IF(F398=0,G398,G398/F398))</f>
        <v>0</v>
      </c>
      <c r="L398" s="36">
        <v>5.9999999999999995E-4</v>
      </c>
      <c r="M398" s="29">
        <f t="shared" si="38"/>
        <v>0</v>
      </c>
      <c r="N398" s="28">
        <v>0.219</v>
      </c>
      <c r="O398" s="29">
        <f t="shared" si="39"/>
        <v>0</v>
      </c>
      <c r="P398" s="39" t="s">
        <v>1890</v>
      </c>
      <c r="Q398" s="39" t="s">
        <v>1891</v>
      </c>
      <c r="R398" s="34">
        <v>0.2</v>
      </c>
    </row>
    <row r="399" spans="1:18" s="30" customFormat="1" ht="18.75" customHeight="1" x14ac:dyDescent="0.25">
      <c r="A399" s="38" t="s">
        <v>1892</v>
      </c>
      <c r="B399" s="21" t="s">
        <v>1893</v>
      </c>
      <c r="C399" s="22" t="s">
        <v>1894</v>
      </c>
      <c r="D399" s="40" t="s">
        <v>40</v>
      </c>
      <c r="E399" s="21" t="s">
        <v>1698</v>
      </c>
      <c r="F399" s="23">
        <v>5</v>
      </c>
      <c r="G399" s="33"/>
      <c r="H399" s="24">
        <f>J399*I399</f>
        <v>0</v>
      </c>
      <c r="I399" s="25">
        <v>664.23689999999999</v>
      </c>
      <c r="J399" s="26">
        <f>IF(ВидКоличества="упак",G399*F399,G399)</f>
        <v>0</v>
      </c>
      <c r="K399" s="27">
        <f>IF(ВидКоличества="упак",G399,IF(F399=0,G399,G399/F399))</f>
        <v>0</v>
      </c>
      <c r="L399" s="36">
        <v>8.0000000000000004E-4</v>
      </c>
      <c r="M399" s="29">
        <f t="shared" si="38"/>
        <v>0</v>
      </c>
      <c r="N399" s="28">
        <v>0.3</v>
      </c>
      <c r="O399" s="29">
        <f t="shared" si="39"/>
        <v>0</v>
      </c>
      <c r="P399" s="39" t="s">
        <v>1895</v>
      </c>
      <c r="Q399" s="39" t="s">
        <v>1896</v>
      </c>
      <c r="R399" s="34">
        <v>0.2</v>
      </c>
    </row>
    <row r="400" spans="1:18" s="30" customFormat="1" ht="18.75" customHeight="1" x14ac:dyDescent="0.25">
      <c r="A400" s="38" t="s">
        <v>1897</v>
      </c>
      <c r="B400" s="21" t="s">
        <v>1898</v>
      </c>
      <c r="C400" s="22" t="s">
        <v>1899</v>
      </c>
      <c r="D400" s="40" t="s">
        <v>40</v>
      </c>
      <c r="E400" s="21" t="s">
        <v>1698</v>
      </c>
      <c r="F400" s="23">
        <v>5</v>
      </c>
      <c r="G400" s="33"/>
      <c r="H400" s="24">
        <f>J400*I400</f>
        <v>0</v>
      </c>
      <c r="I400" s="25">
        <v>1177.848</v>
      </c>
      <c r="J400" s="26">
        <f>IF(ВидКоличества="упак",G400*F400,G400)</f>
        <v>0</v>
      </c>
      <c r="K400" s="27">
        <f>IF(ВидКоличества="упак",G400,IF(F400=0,G400,G400/F400))</f>
        <v>0</v>
      </c>
      <c r="L400" s="36">
        <v>1.2769999999999999E-3</v>
      </c>
      <c r="M400" s="29">
        <f t="shared" si="38"/>
        <v>0</v>
      </c>
      <c r="N400" s="28">
        <v>0.53200000000000003</v>
      </c>
      <c r="O400" s="29">
        <f t="shared" si="39"/>
        <v>0</v>
      </c>
      <c r="P400" s="39" t="s">
        <v>1900</v>
      </c>
      <c r="Q400" s="39" t="s">
        <v>1901</v>
      </c>
      <c r="R400" s="34">
        <v>0.2</v>
      </c>
    </row>
    <row r="401" spans="1:18" s="30" customFormat="1" ht="18.75" customHeight="1" x14ac:dyDescent="0.25">
      <c r="A401" s="38" t="s">
        <v>1902</v>
      </c>
      <c r="B401" s="21" t="s">
        <v>1903</v>
      </c>
      <c r="C401" s="22" t="s">
        <v>1904</v>
      </c>
      <c r="D401" s="40" t="s">
        <v>40</v>
      </c>
      <c r="E401" s="21" t="s">
        <v>1698</v>
      </c>
      <c r="F401" s="23">
        <v>5</v>
      </c>
      <c r="G401" s="33"/>
      <c r="H401" s="24">
        <f>J401*I401</f>
        <v>0</v>
      </c>
      <c r="I401" s="25">
        <v>217.48859999999999</v>
      </c>
      <c r="J401" s="26">
        <f>IF(ВидКоличества="упак",G401*F401,G401)</f>
        <v>0</v>
      </c>
      <c r="K401" s="27">
        <f>IF(ВидКоличества="упак",G401,IF(F401=0,G401,G401/F401))</f>
        <v>0</v>
      </c>
      <c r="L401" s="36">
        <v>2.0000000000000001E-4</v>
      </c>
      <c r="M401" s="29">
        <f t="shared" si="38"/>
        <v>0</v>
      </c>
      <c r="N401" s="28">
        <v>0.104</v>
      </c>
      <c r="O401" s="29">
        <f t="shared" si="39"/>
        <v>0</v>
      </c>
      <c r="P401" s="39" t="s">
        <v>1905</v>
      </c>
      <c r="Q401" s="39" t="s">
        <v>1906</v>
      </c>
      <c r="R401" s="34">
        <v>0.2</v>
      </c>
    </row>
    <row r="402" spans="1:18" s="30" customFormat="1" ht="18.75" customHeight="1" x14ac:dyDescent="0.25">
      <c r="A402" s="38" t="s">
        <v>1907</v>
      </c>
      <c r="B402" s="21" t="s">
        <v>1908</v>
      </c>
      <c r="C402" s="22" t="s">
        <v>1909</v>
      </c>
      <c r="D402" s="40" t="s">
        <v>40</v>
      </c>
      <c r="E402" s="21" t="s">
        <v>1698</v>
      </c>
      <c r="F402" s="23">
        <v>5</v>
      </c>
      <c r="G402" s="33"/>
      <c r="H402" s="24">
        <f>J402*I402</f>
        <v>0</v>
      </c>
      <c r="I402" s="25">
        <v>599.76030000000003</v>
      </c>
      <c r="J402" s="26">
        <f>IF(ВидКоличества="упак",G402*F402,G402)</f>
        <v>0</v>
      </c>
      <c r="K402" s="27">
        <f>IF(ВидКоличества="упак",G402,IF(F402=0,G402,G402/F402))</f>
        <v>0</v>
      </c>
      <c r="L402" s="36">
        <v>4.0000000000000002E-4</v>
      </c>
      <c r="M402" s="29">
        <f t="shared" si="38"/>
        <v>0</v>
      </c>
      <c r="N402" s="28">
        <v>0.28899999999999998</v>
      </c>
      <c r="O402" s="29">
        <f t="shared" si="39"/>
        <v>0</v>
      </c>
      <c r="P402" s="39" t="s">
        <v>1910</v>
      </c>
      <c r="Q402" s="39" t="s">
        <v>1911</v>
      </c>
      <c r="R402" s="34">
        <v>0.2</v>
      </c>
    </row>
    <row r="403" spans="1:18" s="30" customFormat="1" ht="18.75" customHeight="1" x14ac:dyDescent="0.25">
      <c r="A403" s="38" t="s">
        <v>1912</v>
      </c>
      <c r="B403" s="21" t="s">
        <v>1913</v>
      </c>
      <c r="C403" s="22" t="s">
        <v>1914</v>
      </c>
      <c r="D403" s="40" t="s">
        <v>40</v>
      </c>
      <c r="E403" s="21" t="s">
        <v>1698</v>
      </c>
      <c r="F403" s="23">
        <v>5</v>
      </c>
      <c r="G403" s="33"/>
      <c r="H403" s="24">
        <f>J403*I403</f>
        <v>0</v>
      </c>
      <c r="I403" s="25">
        <v>820.80360000000007</v>
      </c>
      <c r="J403" s="26">
        <f>IF(ВидКоличества="упак",G403*F403,G403)</f>
        <v>0</v>
      </c>
      <c r="K403" s="27">
        <f>IF(ВидКоличества="упак",G403,IF(F403=0,G403,G403/F403))</f>
        <v>0</v>
      </c>
      <c r="L403" s="36">
        <v>1E-3</v>
      </c>
      <c r="M403" s="29">
        <f t="shared" si="38"/>
        <v>0</v>
      </c>
      <c r="N403" s="28">
        <v>0.39</v>
      </c>
      <c r="O403" s="29">
        <f t="shared" si="39"/>
        <v>0</v>
      </c>
      <c r="P403" s="39" t="s">
        <v>1915</v>
      </c>
      <c r="Q403" s="39" t="s">
        <v>1916</v>
      </c>
      <c r="R403" s="34">
        <v>0.2</v>
      </c>
    </row>
    <row r="404" spans="1:18" s="30" customFormat="1" ht="18.75" customHeight="1" x14ac:dyDescent="0.25">
      <c r="A404" s="38" t="s">
        <v>1917</v>
      </c>
      <c r="B404" s="21" t="s">
        <v>1918</v>
      </c>
      <c r="C404" s="22" t="s">
        <v>1919</v>
      </c>
      <c r="D404" s="40" t="s">
        <v>40</v>
      </c>
      <c r="E404" s="21" t="s">
        <v>1698</v>
      </c>
      <c r="F404" s="23">
        <v>5</v>
      </c>
      <c r="G404" s="33"/>
      <c r="H404" s="24">
        <f>J404*I404</f>
        <v>0</v>
      </c>
      <c r="I404" s="25">
        <v>1437.3779999999999</v>
      </c>
      <c r="J404" s="26">
        <f>IF(ВидКоличества="упак",G404*F404,G404)</f>
        <v>0</v>
      </c>
      <c r="K404" s="27">
        <f>IF(ВидКоличества="упак",G404,IF(F404=0,G404,G404/F404))</f>
        <v>0</v>
      </c>
      <c r="L404" s="36">
        <v>1.2999999999999999E-3</v>
      </c>
      <c r="M404" s="29">
        <f t="shared" si="38"/>
        <v>0</v>
      </c>
      <c r="N404" s="28">
        <v>0.66</v>
      </c>
      <c r="O404" s="29">
        <f t="shared" si="39"/>
        <v>0</v>
      </c>
      <c r="P404" s="39" t="s">
        <v>1920</v>
      </c>
      <c r="Q404" s="39" t="s">
        <v>1921</v>
      </c>
      <c r="R404" s="34">
        <v>0.2</v>
      </c>
    </row>
    <row r="405" spans="1:18" s="30" customFormat="1" ht="18.75" customHeight="1" x14ac:dyDescent="0.25">
      <c r="A405" s="38" t="s">
        <v>1922</v>
      </c>
      <c r="B405" s="21" t="s">
        <v>1923</v>
      </c>
      <c r="C405" s="22" t="s">
        <v>1924</v>
      </c>
      <c r="D405" s="40" t="s">
        <v>40</v>
      </c>
      <c r="E405" s="21" t="s">
        <v>1698</v>
      </c>
      <c r="F405" s="23">
        <v>5</v>
      </c>
      <c r="G405" s="33"/>
      <c r="H405" s="24">
        <f>J405*I405</f>
        <v>0</v>
      </c>
      <c r="I405" s="25">
        <v>305.18759999999997</v>
      </c>
      <c r="J405" s="26">
        <f>IF(ВидКоличества="упак",G405*F405,G405)</f>
        <v>0</v>
      </c>
      <c r="K405" s="27">
        <f>IF(ВидКоличества="упак",G405,IF(F405=0,G405,G405/F405))</f>
        <v>0</v>
      </c>
      <c r="L405" s="36">
        <v>2.9999999999999997E-4</v>
      </c>
      <c r="M405" s="29">
        <f t="shared" si="38"/>
        <v>0</v>
      </c>
      <c r="N405" s="28">
        <v>0.13600000000000001</v>
      </c>
      <c r="O405" s="29">
        <f t="shared" si="39"/>
        <v>0</v>
      </c>
      <c r="P405" s="39" t="s">
        <v>1925</v>
      </c>
      <c r="Q405" s="39" t="s">
        <v>1926</v>
      </c>
      <c r="R405" s="34">
        <v>0.2</v>
      </c>
    </row>
    <row r="406" spans="1:18" s="30" customFormat="1" ht="18.75" customHeight="1" x14ac:dyDescent="0.25">
      <c r="A406" s="38" t="s">
        <v>1927</v>
      </c>
      <c r="B406" s="21" t="s">
        <v>1928</v>
      </c>
      <c r="C406" s="22" t="s">
        <v>1929</v>
      </c>
      <c r="D406" s="40" t="s">
        <v>40</v>
      </c>
      <c r="E406" s="21" t="s">
        <v>1698</v>
      </c>
      <c r="F406" s="23">
        <v>5</v>
      </c>
      <c r="G406" s="33"/>
      <c r="H406" s="24">
        <f>J406*I406</f>
        <v>0</v>
      </c>
      <c r="I406" s="25">
        <v>798.66360000000009</v>
      </c>
      <c r="J406" s="26">
        <f>IF(ВидКоличества="упак",G406*F406,G406)</f>
        <v>0</v>
      </c>
      <c r="K406" s="27">
        <f>IF(ВидКоличества="упак",G406,IF(F406=0,G406,G406/F406))</f>
        <v>0</v>
      </c>
      <c r="L406" s="36">
        <v>6.9999999999999999E-4</v>
      </c>
      <c r="M406" s="29">
        <f t="shared" si="38"/>
        <v>0</v>
      </c>
      <c r="N406" s="28">
        <v>0.37</v>
      </c>
      <c r="O406" s="29">
        <f t="shared" si="39"/>
        <v>0</v>
      </c>
      <c r="P406" s="39" t="s">
        <v>1930</v>
      </c>
      <c r="Q406" s="39" t="s">
        <v>1931</v>
      </c>
      <c r="R406" s="34">
        <v>0.2</v>
      </c>
    </row>
    <row r="407" spans="1:18" s="30" customFormat="1" ht="18.75" customHeight="1" x14ac:dyDescent="0.25">
      <c r="A407" s="38" t="s">
        <v>1932</v>
      </c>
      <c r="B407" s="21" t="s">
        <v>1933</v>
      </c>
      <c r="C407" s="22" t="s">
        <v>1934</v>
      </c>
      <c r="D407" s="40" t="s">
        <v>40</v>
      </c>
      <c r="E407" s="21" t="s">
        <v>1698</v>
      </c>
      <c r="F407" s="23">
        <v>5</v>
      </c>
      <c r="G407" s="33"/>
      <c r="H407" s="24">
        <f>J407*I407</f>
        <v>0</v>
      </c>
      <c r="I407" s="25">
        <v>1095.2781</v>
      </c>
      <c r="J407" s="26">
        <f>IF(ВидКоличества="упак",G407*F407,G407)</f>
        <v>0</v>
      </c>
      <c r="K407" s="27">
        <f>IF(ВидКоличества="упак",G407,IF(F407=0,G407,G407/F407))</f>
        <v>0</v>
      </c>
      <c r="L407" s="36">
        <v>1E-3</v>
      </c>
      <c r="M407" s="29">
        <f t="shared" si="38"/>
        <v>0</v>
      </c>
      <c r="N407" s="28">
        <v>0.51</v>
      </c>
      <c r="O407" s="29">
        <f t="shared" si="39"/>
        <v>0</v>
      </c>
      <c r="P407" s="39" t="s">
        <v>1935</v>
      </c>
      <c r="Q407" s="39" t="s">
        <v>1936</v>
      </c>
      <c r="R407" s="34">
        <v>0.2</v>
      </c>
    </row>
    <row r="408" spans="1:18" s="30" customFormat="1" ht="18.75" customHeight="1" x14ac:dyDescent="0.25">
      <c r="A408" s="38" t="s">
        <v>1937</v>
      </c>
      <c r="B408" s="21" t="s">
        <v>1938</v>
      </c>
      <c r="C408" s="22" t="s">
        <v>1939</v>
      </c>
      <c r="D408" s="40" t="s">
        <v>40</v>
      </c>
      <c r="E408" s="21" t="s">
        <v>1698</v>
      </c>
      <c r="F408" s="23">
        <v>5</v>
      </c>
      <c r="G408" s="33"/>
      <c r="H408" s="24">
        <f>J408*I408</f>
        <v>0</v>
      </c>
      <c r="I408" s="25">
        <v>2001.9110999999998</v>
      </c>
      <c r="J408" s="26">
        <f>IF(ВидКоличества="упак",G408*F408,G408)</f>
        <v>0</v>
      </c>
      <c r="K408" s="27">
        <f>IF(ВидКоличества="упак",G408,IF(F408=0,G408,G408/F408))</f>
        <v>0</v>
      </c>
      <c r="L408" s="36">
        <v>1.6999999999999999E-3</v>
      </c>
      <c r="M408" s="29">
        <f t="shared" si="38"/>
        <v>0</v>
      </c>
      <c r="N408" s="28">
        <v>0.85199999999999998</v>
      </c>
      <c r="O408" s="29">
        <f t="shared" si="39"/>
        <v>0</v>
      </c>
      <c r="P408" s="39" t="s">
        <v>1940</v>
      </c>
      <c r="Q408" s="39" t="s">
        <v>1941</v>
      </c>
      <c r="R408" s="34">
        <v>0.2</v>
      </c>
    </row>
    <row r="409" spans="1:18" ht="17.25" customHeight="1" x14ac:dyDescent="0.25">
      <c r="A409" s="38" t="s">
        <v>1942</v>
      </c>
      <c r="B409" s="17"/>
      <c r="C409" s="18" t="s">
        <v>1943</v>
      </c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9"/>
      <c r="P409" s="18"/>
      <c r="Q409" s="18"/>
      <c r="R409" s="18"/>
    </row>
    <row r="410" spans="1:18" s="30" customFormat="1" ht="18.75" customHeight="1" x14ac:dyDescent="0.25">
      <c r="A410" s="38" t="s">
        <v>1944</v>
      </c>
      <c r="B410" s="21" t="s">
        <v>1945</v>
      </c>
      <c r="C410" s="22" t="s">
        <v>1946</v>
      </c>
      <c r="D410" s="40" t="s">
        <v>40</v>
      </c>
      <c r="E410" s="21" t="s">
        <v>1698</v>
      </c>
      <c r="F410" s="23">
        <v>3</v>
      </c>
      <c r="G410" s="33"/>
      <c r="H410" s="24">
        <f>J410*I410</f>
        <v>0</v>
      </c>
      <c r="I410" s="25">
        <v>114.4884</v>
      </c>
      <c r="J410" s="26">
        <f>IF(ВидКоличества="упак",G410*F410,G410)</f>
        <v>0</v>
      </c>
      <c r="K410" s="27">
        <f>IF(ВидКоличества="упак",G410,IF(F410=0,G410,G410/F410))</f>
        <v>0</v>
      </c>
      <c r="L410" s="36">
        <v>2.9610000000000001E-3</v>
      </c>
      <c r="M410" s="29">
        <f t="shared" ref="M410:M417" si="40">L410*J410</f>
        <v>0</v>
      </c>
      <c r="N410" s="28">
        <v>0.13500000000000001</v>
      </c>
      <c r="O410" s="29">
        <f t="shared" ref="O410:O417" si="41">J410*N410</f>
        <v>0</v>
      </c>
      <c r="P410" s="39" t="s">
        <v>1947</v>
      </c>
      <c r="Q410" s="39" t="s">
        <v>1948</v>
      </c>
      <c r="R410" s="34">
        <v>0.2</v>
      </c>
    </row>
    <row r="411" spans="1:18" s="30" customFormat="1" ht="18.75" customHeight="1" x14ac:dyDescent="0.25">
      <c r="A411" s="38" t="s">
        <v>1949</v>
      </c>
      <c r="B411" s="21" t="s">
        <v>1950</v>
      </c>
      <c r="C411" s="22" t="s">
        <v>1951</v>
      </c>
      <c r="D411" s="40" t="s">
        <v>40</v>
      </c>
      <c r="E411" s="21" t="s">
        <v>1698</v>
      </c>
      <c r="F411" s="23">
        <v>3</v>
      </c>
      <c r="G411" s="33"/>
      <c r="H411" s="24">
        <f>J411*I411</f>
        <v>0</v>
      </c>
      <c r="I411" s="25">
        <v>295.00319999999999</v>
      </c>
      <c r="J411" s="26">
        <f>IF(ВидКоличества="упак",G411*F411,G411)</f>
        <v>0</v>
      </c>
      <c r="K411" s="27">
        <f>IF(ВидКоличества="упак",G411,IF(F411=0,G411,G411/F411))</f>
        <v>0</v>
      </c>
      <c r="L411" s="36">
        <v>8.0000000000000004E-4</v>
      </c>
      <c r="M411" s="29">
        <f t="shared" si="40"/>
        <v>0</v>
      </c>
      <c r="N411" s="28">
        <v>0.379</v>
      </c>
      <c r="O411" s="29">
        <f t="shared" si="41"/>
        <v>0</v>
      </c>
      <c r="P411" s="39" t="s">
        <v>1952</v>
      </c>
      <c r="Q411" s="39" t="s">
        <v>1953</v>
      </c>
      <c r="R411" s="34">
        <v>0.2</v>
      </c>
    </row>
    <row r="412" spans="1:18" s="30" customFormat="1" ht="18.75" customHeight="1" x14ac:dyDescent="0.25">
      <c r="A412" s="38" t="s">
        <v>1954</v>
      </c>
      <c r="B412" s="21" t="s">
        <v>1955</v>
      </c>
      <c r="C412" s="22" t="s">
        <v>1956</v>
      </c>
      <c r="D412" s="40" t="s">
        <v>40</v>
      </c>
      <c r="E412" s="21" t="s">
        <v>1698</v>
      </c>
      <c r="F412" s="23">
        <v>3</v>
      </c>
      <c r="G412" s="33"/>
      <c r="H412" s="24">
        <f>J412*I412</f>
        <v>0</v>
      </c>
      <c r="I412" s="25">
        <v>672.20730000000003</v>
      </c>
      <c r="J412" s="26">
        <f>IF(ВидКоличества="упак",G412*F412,G412)</f>
        <v>0</v>
      </c>
      <c r="K412" s="27">
        <f>IF(ВидКоличества="упак",G412,IF(F412=0,G412,G412/F412))</f>
        <v>0</v>
      </c>
      <c r="L412" s="36">
        <v>2E-3</v>
      </c>
      <c r="M412" s="29">
        <f t="shared" si="40"/>
        <v>0</v>
      </c>
      <c r="N412" s="28">
        <v>0.90700000000000003</v>
      </c>
      <c r="O412" s="29">
        <f t="shared" si="41"/>
        <v>0</v>
      </c>
      <c r="P412" s="39" t="s">
        <v>1957</v>
      </c>
      <c r="Q412" s="39" t="s">
        <v>1958</v>
      </c>
      <c r="R412" s="34">
        <v>0.2</v>
      </c>
    </row>
    <row r="413" spans="1:18" s="30" customFormat="1" ht="18.75" customHeight="1" x14ac:dyDescent="0.25">
      <c r="A413" s="38" t="s">
        <v>1959</v>
      </c>
      <c r="B413" s="21" t="s">
        <v>1960</v>
      </c>
      <c r="C413" s="22" t="s">
        <v>1961</v>
      </c>
      <c r="D413" s="40" t="s">
        <v>40</v>
      </c>
      <c r="E413" s="21" t="s">
        <v>1698</v>
      </c>
      <c r="F413" s="23">
        <v>3</v>
      </c>
      <c r="G413" s="33"/>
      <c r="H413" s="24">
        <f>J413*I413</f>
        <v>0</v>
      </c>
      <c r="I413" s="25">
        <v>1114.7859000000001</v>
      </c>
      <c r="J413" s="26">
        <f>IF(ВидКоличества="упак",G413*F413,G413)</f>
        <v>0</v>
      </c>
      <c r="K413" s="27">
        <f>IF(ВидКоличества="упак",G413,IF(F413=0,G413,G413/F413))</f>
        <v>0</v>
      </c>
      <c r="L413" s="36">
        <v>3.3E-3</v>
      </c>
      <c r="M413" s="29">
        <f t="shared" si="40"/>
        <v>0</v>
      </c>
      <c r="N413" s="28">
        <v>1.5329999999999999</v>
      </c>
      <c r="O413" s="29">
        <f t="shared" si="41"/>
        <v>0</v>
      </c>
      <c r="P413" s="39" t="s">
        <v>1962</v>
      </c>
      <c r="Q413" s="39" t="s">
        <v>1963</v>
      </c>
      <c r="R413" s="34">
        <v>0.2</v>
      </c>
    </row>
    <row r="414" spans="1:18" s="30" customFormat="1" ht="18.75" customHeight="1" x14ac:dyDescent="0.25">
      <c r="A414" s="38" t="s">
        <v>1964</v>
      </c>
      <c r="B414" s="21" t="s">
        <v>1965</v>
      </c>
      <c r="C414" s="22" t="s">
        <v>1966</v>
      </c>
      <c r="D414" s="40" t="s">
        <v>40</v>
      </c>
      <c r="E414" s="21" t="s">
        <v>1698</v>
      </c>
      <c r="F414" s="23">
        <v>5</v>
      </c>
      <c r="G414" s="33"/>
      <c r="H414" s="24">
        <f>J414*I414</f>
        <v>0</v>
      </c>
      <c r="I414" s="25">
        <v>317.54910000000001</v>
      </c>
      <c r="J414" s="26">
        <f>IF(ВидКоличества="упак",G414*F414,G414)</f>
        <v>0</v>
      </c>
      <c r="K414" s="27">
        <f>IF(ВидКоличества="упак",G414,IF(F414=0,G414,G414/F414))</f>
        <v>0</v>
      </c>
      <c r="L414" s="36">
        <v>2.0000000000000001E-4</v>
      </c>
      <c r="M414" s="29">
        <f t="shared" si="40"/>
        <v>0</v>
      </c>
      <c r="N414" s="28">
        <v>0.16800000000000001</v>
      </c>
      <c r="O414" s="29">
        <f t="shared" si="41"/>
        <v>0</v>
      </c>
      <c r="P414" s="39" t="s">
        <v>1967</v>
      </c>
      <c r="Q414" s="39" t="s">
        <v>1968</v>
      </c>
      <c r="R414" s="34">
        <v>0.2</v>
      </c>
    </row>
    <row r="415" spans="1:18" s="30" customFormat="1" ht="18.75" customHeight="1" x14ac:dyDescent="0.25">
      <c r="A415" s="38" t="s">
        <v>1969</v>
      </c>
      <c r="B415" s="21" t="s">
        <v>1970</v>
      </c>
      <c r="C415" s="22" t="s">
        <v>1971</v>
      </c>
      <c r="D415" s="40" t="s">
        <v>40</v>
      </c>
      <c r="E415" s="21" t="s">
        <v>1698</v>
      </c>
      <c r="F415" s="23">
        <v>5</v>
      </c>
      <c r="G415" s="33"/>
      <c r="H415" s="24">
        <f>J415*I415</f>
        <v>0</v>
      </c>
      <c r="I415" s="25">
        <v>711.17370000000005</v>
      </c>
      <c r="J415" s="26">
        <f>IF(ВидКоличества="упак",G415*F415,G415)</f>
        <v>0</v>
      </c>
      <c r="K415" s="27">
        <f>IF(ВидКоличества="упак",G415,IF(F415=0,G415,G415/F415))</f>
        <v>0</v>
      </c>
      <c r="L415" s="36">
        <v>5.9999999999999995E-4</v>
      </c>
      <c r="M415" s="29">
        <f t="shared" si="40"/>
        <v>0</v>
      </c>
      <c r="N415" s="28">
        <v>0.46800000000000003</v>
      </c>
      <c r="O415" s="29">
        <f t="shared" si="41"/>
        <v>0</v>
      </c>
      <c r="P415" s="39" t="s">
        <v>1972</v>
      </c>
      <c r="Q415" s="39" t="s">
        <v>1973</v>
      </c>
      <c r="R415" s="34">
        <v>0.2</v>
      </c>
    </row>
    <row r="416" spans="1:18" s="30" customFormat="1" ht="18.75" customHeight="1" x14ac:dyDescent="0.25">
      <c r="A416" s="38" t="s">
        <v>1974</v>
      </c>
      <c r="B416" s="21" t="s">
        <v>1975</v>
      </c>
      <c r="C416" s="22" t="s">
        <v>1976</v>
      </c>
      <c r="D416" s="40" t="s">
        <v>40</v>
      </c>
      <c r="E416" s="21" t="s">
        <v>1698</v>
      </c>
      <c r="F416" s="23">
        <v>5</v>
      </c>
      <c r="G416" s="33"/>
      <c r="H416" s="24">
        <f>J416*I416</f>
        <v>0</v>
      </c>
      <c r="I416" s="25">
        <v>1411.2527999999998</v>
      </c>
      <c r="J416" s="26">
        <f>IF(ВидКоличества="упак",G416*F416,G416)</f>
        <v>0</v>
      </c>
      <c r="K416" s="27">
        <f>IF(ВидКоличества="упак",G416,IF(F416=0,G416,G416/F416))</f>
        <v>0</v>
      </c>
      <c r="L416" s="36">
        <v>1.4E-3</v>
      </c>
      <c r="M416" s="29">
        <f t="shared" si="40"/>
        <v>0</v>
      </c>
      <c r="N416" s="28">
        <v>0.91</v>
      </c>
      <c r="O416" s="29">
        <f t="shared" si="41"/>
        <v>0</v>
      </c>
      <c r="P416" s="39" t="s">
        <v>1977</v>
      </c>
      <c r="Q416" s="39" t="s">
        <v>1978</v>
      </c>
      <c r="R416" s="34">
        <v>0.2</v>
      </c>
    </row>
    <row r="417" spans="1:18" s="30" customFormat="1" ht="18.75" customHeight="1" x14ac:dyDescent="0.25">
      <c r="A417" s="38" t="s">
        <v>1979</v>
      </c>
      <c r="B417" s="21" t="s">
        <v>1980</v>
      </c>
      <c r="C417" s="22" t="s">
        <v>1981</v>
      </c>
      <c r="D417" s="40" t="s">
        <v>40</v>
      </c>
      <c r="E417" s="21" t="s">
        <v>1698</v>
      </c>
      <c r="F417" s="23">
        <v>5</v>
      </c>
      <c r="G417" s="33"/>
      <c r="H417" s="24">
        <f>J417*I417</f>
        <v>0</v>
      </c>
      <c r="I417" s="25">
        <v>2809.2215999999999</v>
      </c>
      <c r="J417" s="26">
        <f>IF(ВидКоличества="упак",G417*F417,G417)</f>
        <v>0</v>
      </c>
      <c r="K417" s="27">
        <f>IF(ВидКоличества="упак",G417,IF(F417=0,G417,G417/F417))</f>
        <v>0</v>
      </c>
      <c r="L417" s="36">
        <v>2.8000000000000001E-2</v>
      </c>
      <c r="M417" s="29">
        <f t="shared" si="40"/>
        <v>0</v>
      </c>
      <c r="N417" s="28">
        <v>1.78</v>
      </c>
      <c r="O417" s="29">
        <f t="shared" si="41"/>
        <v>0</v>
      </c>
      <c r="P417" s="39" t="s">
        <v>1982</v>
      </c>
      <c r="Q417" s="39" t="s">
        <v>1983</v>
      </c>
      <c r="R417" s="34">
        <v>0.2</v>
      </c>
    </row>
    <row r="418" spans="1:18" ht="17.25" customHeight="1" x14ac:dyDescent="0.25">
      <c r="A418" s="38" t="s">
        <v>1984</v>
      </c>
      <c r="B418" s="17"/>
      <c r="C418" s="18" t="s">
        <v>1985</v>
      </c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9"/>
      <c r="P418" s="18"/>
      <c r="Q418" s="18"/>
      <c r="R418" s="18"/>
    </row>
    <row r="419" spans="1:18" s="30" customFormat="1" ht="18.75" customHeight="1" x14ac:dyDescent="0.25">
      <c r="A419" s="38" t="s">
        <v>1986</v>
      </c>
      <c r="B419" s="21" t="s">
        <v>1987</v>
      </c>
      <c r="C419" s="22" t="s">
        <v>1988</v>
      </c>
      <c r="D419" s="40" t="s">
        <v>40</v>
      </c>
      <c r="E419" s="21" t="s">
        <v>1698</v>
      </c>
      <c r="F419" s="23">
        <v>1</v>
      </c>
      <c r="G419" s="33"/>
      <c r="H419" s="24">
        <f>J419*I419</f>
        <v>0</v>
      </c>
      <c r="I419" s="25">
        <v>2803.1084999999998</v>
      </c>
      <c r="J419" s="26">
        <f>IF(ВидКоличества="упак",G419*F419,G419)</f>
        <v>0</v>
      </c>
      <c r="K419" s="27">
        <f>IF(ВидКоличества="упак",G419,IF(F419=0,G419,G419/F419))</f>
        <v>0</v>
      </c>
      <c r="L419" s="36">
        <v>5.1999999999999998E-3</v>
      </c>
      <c r="M419" s="29">
        <f t="shared" ref="M419:M437" si="42">L419*J419</f>
        <v>0</v>
      </c>
      <c r="N419" s="28">
        <v>5.55</v>
      </c>
      <c r="O419" s="29">
        <f t="shared" ref="O419:O437" si="43">J419*N419</f>
        <v>0</v>
      </c>
      <c r="P419" s="39" t="s">
        <v>1989</v>
      </c>
      <c r="Q419" s="39" t="s">
        <v>1989</v>
      </c>
      <c r="R419" s="34">
        <v>0.2</v>
      </c>
    </row>
    <row r="420" spans="1:18" s="30" customFormat="1" ht="18.75" customHeight="1" x14ac:dyDescent="0.25">
      <c r="A420" s="38" t="s">
        <v>1990</v>
      </c>
      <c r="B420" s="21" t="s">
        <v>1991</v>
      </c>
      <c r="C420" s="22" t="s">
        <v>1992</v>
      </c>
      <c r="D420" s="40" t="s">
        <v>40</v>
      </c>
      <c r="E420" s="21" t="s">
        <v>1698</v>
      </c>
      <c r="F420" s="23">
        <v>1</v>
      </c>
      <c r="G420" s="33"/>
      <c r="H420" s="24">
        <f>J420*I420</f>
        <v>0</v>
      </c>
      <c r="I420" s="25">
        <v>1400.5272</v>
      </c>
      <c r="J420" s="26">
        <f>IF(ВидКоличества="упак",G420*F420,G420)</f>
        <v>0</v>
      </c>
      <c r="K420" s="27">
        <f>IF(ВидКоличества="упак",G420,IF(F420=0,G420,G420/F420))</f>
        <v>0</v>
      </c>
      <c r="L420" s="36">
        <v>2.5000000000000001E-3</v>
      </c>
      <c r="M420" s="29">
        <f t="shared" si="42"/>
        <v>0</v>
      </c>
      <c r="N420" s="28">
        <v>2.25</v>
      </c>
      <c r="O420" s="29">
        <f t="shared" si="43"/>
        <v>0</v>
      </c>
      <c r="P420" s="39" t="s">
        <v>1993</v>
      </c>
      <c r="Q420" s="39" t="s">
        <v>259</v>
      </c>
      <c r="R420" s="34">
        <v>0.2</v>
      </c>
    </row>
    <row r="421" spans="1:18" s="30" customFormat="1" ht="18.75" customHeight="1" x14ac:dyDescent="0.25">
      <c r="A421" s="38" t="s">
        <v>1994</v>
      </c>
      <c r="B421" s="21" t="s">
        <v>1995</v>
      </c>
      <c r="C421" s="22" t="s">
        <v>1996</v>
      </c>
      <c r="D421" s="40" t="s">
        <v>40</v>
      </c>
      <c r="E421" s="21" t="s">
        <v>1698</v>
      </c>
      <c r="F421" s="23">
        <v>1</v>
      </c>
      <c r="G421" s="33"/>
      <c r="H421" s="24">
        <f>J421*I421</f>
        <v>0</v>
      </c>
      <c r="I421" s="25">
        <v>698.65229999999997</v>
      </c>
      <c r="J421" s="26">
        <f>IF(ВидКоличества="упак",G421*F421,G421)</f>
        <v>0</v>
      </c>
      <c r="K421" s="27">
        <f>IF(ВидКоличества="упак",G421,IF(F421=0,G421,G421/F421))</f>
        <v>0</v>
      </c>
      <c r="L421" s="36">
        <v>1.2999999999999999E-3</v>
      </c>
      <c r="M421" s="29">
        <f t="shared" si="42"/>
        <v>0</v>
      </c>
      <c r="N421" s="28">
        <v>1.252</v>
      </c>
      <c r="O421" s="29">
        <f t="shared" si="43"/>
        <v>0</v>
      </c>
      <c r="P421" s="39" t="s">
        <v>1997</v>
      </c>
      <c r="Q421" s="39" t="s">
        <v>1997</v>
      </c>
      <c r="R421" s="34">
        <v>0.2</v>
      </c>
    </row>
    <row r="422" spans="1:18" s="30" customFormat="1" ht="18.75" customHeight="1" x14ac:dyDescent="0.25">
      <c r="A422" s="38" t="s">
        <v>1998</v>
      </c>
      <c r="B422" s="21" t="s">
        <v>1999</v>
      </c>
      <c r="C422" s="22" t="s">
        <v>2000</v>
      </c>
      <c r="D422" s="40" t="s">
        <v>40</v>
      </c>
      <c r="E422" s="21" t="s">
        <v>1698</v>
      </c>
      <c r="F422" s="23">
        <v>1</v>
      </c>
      <c r="G422" s="33"/>
      <c r="H422" s="24">
        <f>J422*I422</f>
        <v>0</v>
      </c>
      <c r="I422" s="25">
        <v>380.07</v>
      </c>
      <c r="J422" s="26">
        <f>IF(ВидКоличества="упак",G422*F422,G422)</f>
        <v>0</v>
      </c>
      <c r="K422" s="27">
        <f>IF(ВидКоличества="упак",G422,IF(F422=0,G422,G422/F422))</f>
        <v>0</v>
      </c>
      <c r="L422" s="36">
        <v>5.9999999999999995E-4</v>
      </c>
      <c r="M422" s="29">
        <f t="shared" si="42"/>
        <v>0</v>
      </c>
      <c r="N422" s="28">
        <v>0.63800000000000001</v>
      </c>
      <c r="O422" s="29">
        <f t="shared" si="43"/>
        <v>0</v>
      </c>
      <c r="P422" s="39" t="s">
        <v>2001</v>
      </c>
      <c r="Q422" s="39" t="s">
        <v>2001</v>
      </c>
      <c r="R422" s="34">
        <v>0.2</v>
      </c>
    </row>
    <row r="423" spans="1:18" s="30" customFormat="1" ht="18.75" customHeight="1" x14ac:dyDescent="0.25">
      <c r="A423" s="38" t="s">
        <v>2002</v>
      </c>
      <c r="B423" s="21" t="s">
        <v>2003</v>
      </c>
      <c r="C423" s="22" t="s">
        <v>2004</v>
      </c>
      <c r="D423" s="40" t="s">
        <v>40</v>
      </c>
      <c r="E423" s="21" t="s">
        <v>1698</v>
      </c>
      <c r="F423" s="23">
        <v>1</v>
      </c>
      <c r="G423" s="33"/>
      <c r="H423" s="24">
        <f>J423*I423</f>
        <v>0</v>
      </c>
      <c r="I423" s="25">
        <v>6478.7667000000001</v>
      </c>
      <c r="J423" s="26">
        <f>IF(ВидКоличества="упак",G423*F423,G423)</f>
        <v>0</v>
      </c>
      <c r="K423" s="27">
        <f>IF(ВидКоличества="упак",G423,IF(F423=0,G423,G423/F423))</f>
        <v>0</v>
      </c>
      <c r="L423" s="36">
        <v>1.2500000000000001E-2</v>
      </c>
      <c r="M423" s="29">
        <f t="shared" si="42"/>
        <v>0</v>
      </c>
      <c r="N423" s="28">
        <v>7.6</v>
      </c>
      <c r="O423" s="29">
        <f t="shared" si="43"/>
        <v>0</v>
      </c>
      <c r="P423" s="39" t="s">
        <v>2005</v>
      </c>
      <c r="Q423" s="39" t="s">
        <v>2005</v>
      </c>
      <c r="R423" s="34">
        <v>0.2</v>
      </c>
    </row>
    <row r="424" spans="1:18" s="30" customFormat="1" ht="18.75" customHeight="1" x14ac:dyDescent="0.25">
      <c r="A424" s="38" t="s">
        <v>2006</v>
      </c>
      <c r="B424" s="21" t="s">
        <v>2007</v>
      </c>
      <c r="C424" s="22" t="s">
        <v>2008</v>
      </c>
      <c r="D424" s="40" t="s">
        <v>40</v>
      </c>
      <c r="E424" s="21" t="s">
        <v>1698</v>
      </c>
      <c r="F424" s="23">
        <v>1</v>
      </c>
      <c r="G424" s="33"/>
      <c r="H424" s="24">
        <f>J424*I424</f>
        <v>0</v>
      </c>
      <c r="I424" s="25">
        <v>3453.8892000000001</v>
      </c>
      <c r="J424" s="26">
        <f>IF(ВидКоличества="упак",G424*F424,G424)</f>
        <v>0</v>
      </c>
      <c r="K424" s="27">
        <f>IF(ВидКоличества="упак",G424,IF(F424=0,G424,G424/F424))</f>
        <v>0</v>
      </c>
      <c r="L424" s="36">
        <v>6.1999999999999998E-3</v>
      </c>
      <c r="M424" s="29">
        <f t="shared" si="42"/>
        <v>0</v>
      </c>
      <c r="N424" s="28">
        <v>3.8</v>
      </c>
      <c r="O424" s="29">
        <f t="shared" si="43"/>
        <v>0</v>
      </c>
      <c r="P424" s="39" t="s">
        <v>2009</v>
      </c>
      <c r="Q424" s="39" t="s">
        <v>2009</v>
      </c>
      <c r="R424" s="34">
        <v>0.2</v>
      </c>
    </row>
    <row r="425" spans="1:18" s="30" customFormat="1" ht="18.75" customHeight="1" x14ac:dyDescent="0.25">
      <c r="A425" s="38" t="s">
        <v>2010</v>
      </c>
      <c r="B425" s="21" t="s">
        <v>2011</v>
      </c>
      <c r="C425" s="22" t="s">
        <v>2012</v>
      </c>
      <c r="D425" s="40" t="s">
        <v>40</v>
      </c>
      <c r="E425" s="21" t="s">
        <v>1698</v>
      </c>
      <c r="F425" s="23">
        <v>1</v>
      </c>
      <c r="G425" s="33"/>
      <c r="H425" s="24">
        <f>J425*I425</f>
        <v>0</v>
      </c>
      <c r="I425" s="25">
        <v>1769.9208000000001</v>
      </c>
      <c r="J425" s="26">
        <f>IF(ВидКоличества="упак",G425*F425,G425)</f>
        <v>0</v>
      </c>
      <c r="K425" s="27">
        <f>IF(ВидКоличества="упак",G425,IF(F425=0,G425,G425/F425))</f>
        <v>0</v>
      </c>
      <c r="L425" s="36">
        <v>3.0999999999999999E-3</v>
      </c>
      <c r="M425" s="29">
        <f t="shared" si="42"/>
        <v>0</v>
      </c>
      <c r="N425" s="28">
        <v>1.89</v>
      </c>
      <c r="O425" s="29">
        <f t="shared" si="43"/>
        <v>0</v>
      </c>
      <c r="P425" s="39" t="s">
        <v>2013</v>
      </c>
      <c r="Q425" s="39" t="s">
        <v>2013</v>
      </c>
      <c r="R425" s="34">
        <v>0.2</v>
      </c>
    </row>
    <row r="426" spans="1:18" s="30" customFormat="1" ht="18.75" customHeight="1" x14ac:dyDescent="0.25">
      <c r="A426" s="38" t="s">
        <v>2014</v>
      </c>
      <c r="B426" s="21" t="s">
        <v>2015</v>
      </c>
      <c r="C426" s="22" t="s">
        <v>2016</v>
      </c>
      <c r="D426" s="40" t="s">
        <v>40</v>
      </c>
      <c r="E426" s="21" t="s">
        <v>1698</v>
      </c>
      <c r="F426" s="23">
        <v>1</v>
      </c>
      <c r="G426" s="33"/>
      <c r="H426" s="24">
        <f>J426*I426</f>
        <v>0</v>
      </c>
      <c r="I426" s="25">
        <v>932.1309</v>
      </c>
      <c r="J426" s="26">
        <f>IF(ВидКоличества="упак",G426*F426,G426)</f>
        <v>0</v>
      </c>
      <c r="K426" s="27">
        <f>IF(ВидКоличества="упак",G426,IF(F426=0,G426,G426/F426))</f>
        <v>0</v>
      </c>
      <c r="L426" s="36">
        <v>1.6000000000000001E-3</v>
      </c>
      <c r="M426" s="29">
        <f t="shared" si="42"/>
        <v>0</v>
      </c>
      <c r="N426" s="28">
        <v>0.94</v>
      </c>
      <c r="O426" s="29">
        <f t="shared" si="43"/>
        <v>0</v>
      </c>
      <c r="P426" s="39" t="s">
        <v>2017</v>
      </c>
      <c r="Q426" s="39" t="s">
        <v>2017</v>
      </c>
      <c r="R426" s="34">
        <v>0.2</v>
      </c>
    </row>
    <row r="427" spans="1:18" s="30" customFormat="1" ht="18.75" customHeight="1" x14ac:dyDescent="0.25">
      <c r="A427" s="38" t="s">
        <v>2018</v>
      </c>
      <c r="B427" s="21"/>
      <c r="C427" s="22" t="s">
        <v>2019</v>
      </c>
      <c r="D427" s="40" t="s">
        <v>40</v>
      </c>
      <c r="E427" s="21" t="s">
        <v>1698</v>
      </c>
      <c r="F427" s="23">
        <v>1</v>
      </c>
      <c r="G427" s="33"/>
      <c r="H427" s="24">
        <f>J427*I427</f>
        <v>0</v>
      </c>
      <c r="I427" s="25">
        <v>3250.3365000000003</v>
      </c>
      <c r="J427" s="26">
        <f>IF(ВидКоличества="упак",G427*F427,G427)</f>
        <v>0</v>
      </c>
      <c r="K427" s="27">
        <f>IF(ВидКоличества="упак",G427,IF(F427=0,G427,G427/F427))</f>
        <v>0</v>
      </c>
      <c r="L427" s="36">
        <v>1.5800000000000002E-2</v>
      </c>
      <c r="M427" s="29">
        <f t="shared" si="42"/>
        <v>0</v>
      </c>
      <c r="N427" s="28">
        <v>10.49</v>
      </c>
      <c r="O427" s="29">
        <f t="shared" si="43"/>
        <v>0</v>
      </c>
      <c r="P427" s="39" t="s">
        <v>2020</v>
      </c>
      <c r="Q427" s="39" t="s">
        <v>2020</v>
      </c>
      <c r="R427" s="34">
        <v>0.2</v>
      </c>
    </row>
    <row r="428" spans="1:18" s="30" customFormat="1" ht="18.75" customHeight="1" x14ac:dyDescent="0.25">
      <c r="A428" s="38" t="s">
        <v>2021</v>
      </c>
      <c r="B428" s="21" t="s">
        <v>2022</v>
      </c>
      <c r="C428" s="22" t="s">
        <v>2023</v>
      </c>
      <c r="D428" s="40" t="s">
        <v>40</v>
      </c>
      <c r="E428" s="21" t="s">
        <v>1698</v>
      </c>
      <c r="F428" s="23">
        <v>1</v>
      </c>
      <c r="G428" s="33"/>
      <c r="H428" s="24">
        <f>J428*I428</f>
        <v>0</v>
      </c>
      <c r="I428" s="25">
        <v>1067.4309000000001</v>
      </c>
      <c r="J428" s="26">
        <f>IF(ВидКоличества="упак",G428*F428,G428)</f>
        <v>0</v>
      </c>
      <c r="K428" s="27">
        <f>IF(ВидКоличества="упак",G428,IF(F428=0,G428,G428/F428))</f>
        <v>0</v>
      </c>
      <c r="L428" s="36">
        <v>5.3E-3</v>
      </c>
      <c r="M428" s="29">
        <f t="shared" si="42"/>
        <v>0</v>
      </c>
      <c r="N428" s="28">
        <v>3.5</v>
      </c>
      <c r="O428" s="29">
        <f t="shared" si="43"/>
        <v>0</v>
      </c>
      <c r="P428" s="39" t="s">
        <v>2024</v>
      </c>
      <c r="Q428" s="39" t="s">
        <v>2024</v>
      </c>
      <c r="R428" s="34">
        <v>0.2</v>
      </c>
    </row>
    <row r="429" spans="1:18" s="30" customFormat="1" ht="18.75" customHeight="1" x14ac:dyDescent="0.25">
      <c r="A429" s="38" t="s">
        <v>2025</v>
      </c>
      <c r="B429" s="21" t="s">
        <v>2026</v>
      </c>
      <c r="C429" s="22" t="s">
        <v>2027</v>
      </c>
      <c r="D429" s="40" t="s">
        <v>40</v>
      </c>
      <c r="E429" s="21" t="s">
        <v>1698</v>
      </c>
      <c r="F429" s="23">
        <v>1</v>
      </c>
      <c r="G429" s="33"/>
      <c r="H429" s="24">
        <f>J429*I429</f>
        <v>0</v>
      </c>
      <c r="I429" s="25">
        <v>493.69739999999996</v>
      </c>
      <c r="J429" s="26">
        <f>IF(ВидКоличества="упак",G429*F429,G429)</f>
        <v>0</v>
      </c>
      <c r="K429" s="27">
        <f>IF(ВидКоличества="упак",G429,IF(F429=0,G429,G429/F429))</f>
        <v>0</v>
      </c>
      <c r="L429" s="36">
        <v>1.9E-3</v>
      </c>
      <c r="M429" s="29">
        <f t="shared" si="42"/>
        <v>0</v>
      </c>
      <c r="N429" s="28">
        <v>1.25</v>
      </c>
      <c r="O429" s="29">
        <f t="shared" si="43"/>
        <v>0</v>
      </c>
      <c r="P429" s="39" t="s">
        <v>2028</v>
      </c>
      <c r="Q429" s="39" t="s">
        <v>2028</v>
      </c>
      <c r="R429" s="34">
        <v>0.2</v>
      </c>
    </row>
    <row r="430" spans="1:18" s="30" customFormat="1" ht="18.75" customHeight="1" x14ac:dyDescent="0.25">
      <c r="A430" s="38" t="s">
        <v>2029</v>
      </c>
      <c r="B430" s="21" t="s">
        <v>2030</v>
      </c>
      <c r="C430" s="22" t="s">
        <v>2031</v>
      </c>
      <c r="D430" s="40" t="s">
        <v>40</v>
      </c>
      <c r="E430" s="21" t="s">
        <v>1698</v>
      </c>
      <c r="F430" s="23">
        <v>1</v>
      </c>
      <c r="G430" s="33"/>
      <c r="H430" s="24">
        <f>J430*I430</f>
        <v>0</v>
      </c>
      <c r="I430" s="25">
        <v>874.54229999999995</v>
      </c>
      <c r="J430" s="26">
        <f>IF(ВидКоличества="упак",G430*F430,G430)</f>
        <v>0</v>
      </c>
      <c r="K430" s="27">
        <f>IF(ВидКоличества="упак",G430,IF(F430=0,G430,G430/F430))</f>
        <v>0</v>
      </c>
      <c r="L430" s="36">
        <v>3.7000000000000002E-3</v>
      </c>
      <c r="M430" s="29">
        <f t="shared" si="42"/>
        <v>0</v>
      </c>
      <c r="N430" s="28">
        <v>2.5499999999999998</v>
      </c>
      <c r="O430" s="29">
        <f t="shared" si="43"/>
        <v>0</v>
      </c>
      <c r="P430" s="39" t="s">
        <v>2032</v>
      </c>
      <c r="Q430" s="39" t="s">
        <v>2032</v>
      </c>
      <c r="R430" s="34">
        <v>0.2</v>
      </c>
    </row>
    <row r="431" spans="1:18" s="30" customFormat="1" ht="18.75" customHeight="1" x14ac:dyDescent="0.25">
      <c r="A431" s="38" t="s">
        <v>2033</v>
      </c>
      <c r="B431" s="21" t="s">
        <v>2034</v>
      </c>
      <c r="C431" s="22" t="s">
        <v>2035</v>
      </c>
      <c r="D431" s="40" t="s">
        <v>40</v>
      </c>
      <c r="E431" s="21" t="s">
        <v>1698</v>
      </c>
      <c r="F431" s="23">
        <v>1</v>
      </c>
      <c r="G431" s="33"/>
      <c r="H431" s="24">
        <f>J431*I431</f>
        <v>0</v>
      </c>
      <c r="I431" s="25">
        <v>1613.5877999999998</v>
      </c>
      <c r="J431" s="26">
        <f>IF(ВидКоличества="упак",G431*F431,G431)</f>
        <v>0</v>
      </c>
      <c r="K431" s="27">
        <f>IF(ВидКоличества="упак",G431,IF(F431=0,G431,G431/F431))</f>
        <v>0</v>
      </c>
      <c r="L431" s="36">
        <v>8.6E-3</v>
      </c>
      <c r="M431" s="29">
        <f t="shared" si="42"/>
        <v>0</v>
      </c>
      <c r="N431" s="28">
        <v>5</v>
      </c>
      <c r="O431" s="29">
        <f t="shared" si="43"/>
        <v>0</v>
      </c>
      <c r="P431" s="39" t="s">
        <v>2036</v>
      </c>
      <c r="Q431" s="39" t="s">
        <v>2036</v>
      </c>
      <c r="R431" s="34">
        <v>0.2</v>
      </c>
    </row>
    <row r="432" spans="1:18" s="30" customFormat="1" ht="18.75" customHeight="1" x14ac:dyDescent="0.25">
      <c r="A432" s="38" t="s">
        <v>2037</v>
      </c>
      <c r="B432" s="21"/>
      <c r="C432" s="22" t="s">
        <v>2038</v>
      </c>
      <c r="D432" s="40" t="s">
        <v>40</v>
      </c>
      <c r="E432" s="21" t="s">
        <v>1698</v>
      </c>
      <c r="F432" s="23">
        <v>1</v>
      </c>
      <c r="G432" s="33"/>
      <c r="H432" s="24">
        <f>J432*I432</f>
        <v>0</v>
      </c>
      <c r="I432" s="25">
        <v>9322.9326000000001</v>
      </c>
      <c r="J432" s="26">
        <f>IF(ВидКоличества="упак",G432*F432,G432)</f>
        <v>0</v>
      </c>
      <c r="K432" s="27">
        <f>IF(ВидКоличества="упак",G432,IF(F432=0,G432,G432/F432))</f>
        <v>0</v>
      </c>
      <c r="L432" s="36">
        <v>4.7500000000000001E-2</v>
      </c>
      <c r="M432" s="29">
        <f t="shared" si="42"/>
        <v>0</v>
      </c>
      <c r="N432" s="28">
        <v>33.5</v>
      </c>
      <c r="O432" s="29">
        <f t="shared" si="43"/>
        <v>0</v>
      </c>
      <c r="P432" s="39" t="s">
        <v>2039</v>
      </c>
      <c r="Q432" s="39" t="s">
        <v>2039</v>
      </c>
      <c r="R432" s="34">
        <v>0.2</v>
      </c>
    </row>
    <row r="433" spans="1:18" s="30" customFormat="1" ht="18.75" customHeight="1" x14ac:dyDescent="0.25">
      <c r="A433" s="38" t="s">
        <v>2040</v>
      </c>
      <c r="B433" s="21" t="s">
        <v>2041</v>
      </c>
      <c r="C433" s="22" t="s">
        <v>2042</v>
      </c>
      <c r="D433" s="40" t="s">
        <v>40</v>
      </c>
      <c r="E433" s="21" t="s">
        <v>1698</v>
      </c>
      <c r="F433" s="23">
        <v>1</v>
      </c>
      <c r="G433" s="33"/>
      <c r="H433" s="24">
        <f>J433*I433</f>
        <v>0</v>
      </c>
      <c r="I433" s="25">
        <v>932.1309</v>
      </c>
      <c r="J433" s="26">
        <f>IF(ВидКоличества="упак",G433*F433,G433)</f>
        <v>0</v>
      </c>
      <c r="K433" s="27">
        <f>IF(ВидКоличества="упак",G433,IF(F433=0,G433,G433/F433))</f>
        <v>0</v>
      </c>
      <c r="L433" s="36">
        <v>1.2600000000000001E-3</v>
      </c>
      <c r="M433" s="29">
        <f t="shared" si="42"/>
        <v>0</v>
      </c>
      <c r="N433" s="28">
        <v>0.9</v>
      </c>
      <c r="O433" s="29">
        <f t="shared" si="43"/>
        <v>0</v>
      </c>
      <c r="P433" s="39" t="s">
        <v>2043</v>
      </c>
      <c r="Q433" s="39" t="s">
        <v>259</v>
      </c>
      <c r="R433" s="34">
        <v>0.2</v>
      </c>
    </row>
    <row r="434" spans="1:18" s="30" customFormat="1" ht="18.75" customHeight="1" x14ac:dyDescent="0.25">
      <c r="A434" s="38" t="s">
        <v>2044</v>
      </c>
      <c r="B434" s="21" t="s">
        <v>2045</v>
      </c>
      <c r="C434" s="22" t="s">
        <v>2046</v>
      </c>
      <c r="D434" s="40" t="s">
        <v>40</v>
      </c>
      <c r="E434" s="21" t="s">
        <v>1698</v>
      </c>
      <c r="F434" s="23">
        <v>1</v>
      </c>
      <c r="G434" s="33"/>
      <c r="H434" s="24">
        <f>J434*I434</f>
        <v>0</v>
      </c>
      <c r="I434" s="25">
        <v>1769.9208000000001</v>
      </c>
      <c r="J434" s="26">
        <f>IF(ВидКоличества="упак",G434*F434,G434)</f>
        <v>0</v>
      </c>
      <c r="K434" s="27">
        <f>IF(ВидКоличества="упак",G434,IF(F434=0,G434,G434/F434))</f>
        <v>0</v>
      </c>
      <c r="L434" s="36">
        <v>2.5200000000000001E-3</v>
      </c>
      <c r="M434" s="29">
        <f t="shared" si="42"/>
        <v>0</v>
      </c>
      <c r="N434" s="28">
        <v>1.8</v>
      </c>
      <c r="O434" s="29">
        <f t="shared" si="43"/>
        <v>0</v>
      </c>
      <c r="P434" s="39" t="s">
        <v>2047</v>
      </c>
      <c r="Q434" s="39" t="s">
        <v>259</v>
      </c>
      <c r="R434" s="34">
        <v>0.2</v>
      </c>
    </row>
    <row r="435" spans="1:18" s="30" customFormat="1" ht="18.75" customHeight="1" x14ac:dyDescent="0.25">
      <c r="A435" s="38" t="s">
        <v>2048</v>
      </c>
      <c r="B435" s="21" t="s">
        <v>2049</v>
      </c>
      <c r="C435" s="22" t="s">
        <v>2050</v>
      </c>
      <c r="D435" s="40" t="s">
        <v>40</v>
      </c>
      <c r="E435" s="21" t="s">
        <v>1698</v>
      </c>
      <c r="F435" s="23">
        <v>1</v>
      </c>
      <c r="G435" s="33"/>
      <c r="H435" s="24">
        <f>J435*I435</f>
        <v>0</v>
      </c>
      <c r="I435" s="25">
        <v>3453.8892000000001</v>
      </c>
      <c r="J435" s="26">
        <f>IF(ВидКоличества="упак",G435*F435,G435)</f>
        <v>0</v>
      </c>
      <c r="K435" s="27">
        <f>IF(ВидКоличества="упак",G435,IF(F435=0,G435,G435/F435))</f>
        <v>0</v>
      </c>
      <c r="L435" s="36">
        <v>4.9979999999999998E-3</v>
      </c>
      <c r="M435" s="29">
        <f t="shared" si="42"/>
        <v>0</v>
      </c>
      <c r="N435" s="28">
        <v>3.6</v>
      </c>
      <c r="O435" s="29">
        <f t="shared" si="43"/>
        <v>0</v>
      </c>
      <c r="P435" s="39" t="s">
        <v>2051</v>
      </c>
      <c r="Q435" s="39" t="s">
        <v>259</v>
      </c>
      <c r="R435" s="34">
        <v>0.2</v>
      </c>
    </row>
    <row r="436" spans="1:18" s="30" customFormat="1" ht="18.75" customHeight="1" x14ac:dyDescent="0.25">
      <c r="A436" s="38" t="s">
        <v>2052</v>
      </c>
      <c r="B436" s="21" t="s">
        <v>2053</v>
      </c>
      <c r="C436" s="22" t="s">
        <v>2054</v>
      </c>
      <c r="D436" s="40" t="s">
        <v>40</v>
      </c>
      <c r="E436" s="21" t="s">
        <v>2055</v>
      </c>
      <c r="F436" s="23">
        <v>1</v>
      </c>
      <c r="G436" s="33"/>
      <c r="H436" s="24">
        <f>J436*I436</f>
        <v>0</v>
      </c>
      <c r="I436" s="25">
        <v>2128.9947000000002</v>
      </c>
      <c r="J436" s="26">
        <f>IF(ВидКоличества="упак",G436*F436,G436)</f>
        <v>0</v>
      </c>
      <c r="K436" s="27">
        <f>IF(ВидКоличества="упак",G436,IF(F436=0,G436,G436/F436))</f>
        <v>0</v>
      </c>
      <c r="L436" s="36">
        <v>9.5999999999999992E-3</v>
      </c>
      <c r="M436" s="29">
        <f t="shared" si="42"/>
        <v>0</v>
      </c>
      <c r="N436" s="28">
        <v>3</v>
      </c>
      <c r="O436" s="29">
        <f t="shared" si="43"/>
        <v>0</v>
      </c>
      <c r="P436" s="39" t="s">
        <v>2056</v>
      </c>
      <c r="Q436" s="39" t="s">
        <v>259</v>
      </c>
      <c r="R436" s="34">
        <v>0.2</v>
      </c>
    </row>
    <row r="437" spans="1:18" s="30" customFormat="1" ht="18.75" customHeight="1" x14ac:dyDescent="0.25">
      <c r="A437" s="38" t="s">
        <v>2057</v>
      </c>
      <c r="B437" s="21" t="s">
        <v>2058</v>
      </c>
      <c r="C437" s="22" t="s">
        <v>2059</v>
      </c>
      <c r="D437" s="40" t="s">
        <v>40</v>
      </c>
      <c r="E437" s="21" t="s">
        <v>2055</v>
      </c>
      <c r="F437" s="23">
        <v>1</v>
      </c>
      <c r="G437" s="33"/>
      <c r="H437" s="24">
        <f>J437*I437</f>
        <v>0</v>
      </c>
      <c r="I437" s="25">
        <v>819.85649999999998</v>
      </c>
      <c r="J437" s="26">
        <f>IF(ВидКоличества="упак",G437*F437,G437)</f>
        <v>0</v>
      </c>
      <c r="K437" s="27">
        <f>IF(ВидКоличества="упак",G437,IF(F437=0,G437,G437/F437))</f>
        <v>0</v>
      </c>
      <c r="L437" s="36">
        <v>5.4000000000000003E-3</v>
      </c>
      <c r="M437" s="29">
        <f t="shared" si="42"/>
        <v>0</v>
      </c>
      <c r="N437" s="28">
        <v>1.5</v>
      </c>
      <c r="O437" s="29">
        <f t="shared" si="43"/>
        <v>0</v>
      </c>
      <c r="P437" s="39" t="s">
        <v>2060</v>
      </c>
      <c r="Q437" s="39" t="s">
        <v>259</v>
      </c>
      <c r="R437" s="34">
        <v>0.2</v>
      </c>
    </row>
    <row r="438" spans="1:18" ht="17.25" customHeight="1" x14ac:dyDescent="0.25">
      <c r="A438" s="38" t="s">
        <v>2061</v>
      </c>
      <c r="B438" s="17"/>
      <c r="C438" s="18" t="s">
        <v>2062</v>
      </c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9"/>
      <c r="P438" s="18"/>
      <c r="Q438" s="18"/>
      <c r="R438" s="18"/>
    </row>
    <row r="439" spans="1:18" s="30" customFormat="1" ht="18.75" customHeight="1" x14ac:dyDescent="0.25">
      <c r="A439" s="38" t="s">
        <v>2063</v>
      </c>
      <c r="B439" s="21" t="s">
        <v>2064</v>
      </c>
      <c r="C439" s="22" t="s">
        <v>2065</v>
      </c>
      <c r="D439" s="40" t="s">
        <v>40</v>
      </c>
      <c r="E439" s="21" t="s">
        <v>1698</v>
      </c>
      <c r="F439" s="23">
        <v>1</v>
      </c>
      <c r="G439" s="33"/>
      <c r="H439" s="24">
        <f>J439*I439</f>
        <v>0</v>
      </c>
      <c r="I439" s="25">
        <v>567.15300000000002</v>
      </c>
      <c r="J439" s="26">
        <f>IF(ВидКоличества="упак",G439*F439,G439)</f>
        <v>0</v>
      </c>
      <c r="K439" s="27">
        <f>IF(ВидКоличества="упак",G439,IF(F439=0,G439,G439/F439))</f>
        <v>0</v>
      </c>
      <c r="L439" s="36">
        <v>1.8060000000000001E-3</v>
      </c>
      <c r="M439" s="29">
        <f t="shared" ref="M439:M470" si="44">L439*J439</f>
        <v>0</v>
      </c>
      <c r="N439" s="28">
        <v>1.4</v>
      </c>
      <c r="O439" s="29">
        <f t="shared" ref="O439:O470" si="45">J439*N439</f>
        <v>0</v>
      </c>
      <c r="P439" s="39" t="s">
        <v>2066</v>
      </c>
      <c r="Q439" s="39" t="s">
        <v>259</v>
      </c>
      <c r="R439" s="34">
        <v>0.2</v>
      </c>
    </row>
    <row r="440" spans="1:18" s="30" customFormat="1" ht="18.75" customHeight="1" x14ac:dyDescent="0.25">
      <c r="A440" s="38" t="s">
        <v>2067</v>
      </c>
      <c r="B440" s="21" t="s">
        <v>2068</v>
      </c>
      <c r="C440" s="22" t="s">
        <v>2069</v>
      </c>
      <c r="D440" s="40" t="s">
        <v>40</v>
      </c>
      <c r="E440" s="21" t="s">
        <v>1698</v>
      </c>
      <c r="F440" s="23">
        <v>1</v>
      </c>
      <c r="G440" s="33"/>
      <c r="H440" s="24">
        <f>J440*I440</f>
        <v>0</v>
      </c>
      <c r="I440" s="25">
        <v>287.88150000000002</v>
      </c>
      <c r="J440" s="26">
        <f>IF(ВидКоличества="упак",G440*F440,G440)</f>
        <v>0</v>
      </c>
      <c r="K440" s="27">
        <f>IF(ВидКоличества="упак",G440,IF(F440=0,G440,G440/F440))</f>
        <v>0</v>
      </c>
      <c r="L440" s="36">
        <v>8.9300000000000002E-4</v>
      </c>
      <c r="M440" s="29">
        <f t="shared" si="44"/>
        <v>0</v>
      </c>
      <c r="N440" s="28">
        <v>0.7</v>
      </c>
      <c r="O440" s="29">
        <f t="shared" si="45"/>
        <v>0</v>
      </c>
      <c r="P440" s="39" t="s">
        <v>2070</v>
      </c>
      <c r="Q440" s="39" t="s">
        <v>259</v>
      </c>
      <c r="R440" s="34">
        <v>0.2</v>
      </c>
    </row>
    <row r="441" spans="1:18" s="30" customFormat="1" ht="18.75" customHeight="1" x14ac:dyDescent="0.25">
      <c r="A441" s="38" t="s">
        <v>2071</v>
      </c>
      <c r="B441" s="21" t="s">
        <v>2072</v>
      </c>
      <c r="C441" s="22" t="s">
        <v>2073</v>
      </c>
      <c r="D441" s="40" t="s">
        <v>40</v>
      </c>
      <c r="E441" s="21" t="s">
        <v>1698</v>
      </c>
      <c r="F441" s="23">
        <v>1</v>
      </c>
      <c r="G441" s="33"/>
      <c r="H441" s="24">
        <f>J441*I441</f>
        <v>0</v>
      </c>
      <c r="I441" s="25">
        <v>143.39339999999999</v>
      </c>
      <c r="J441" s="26">
        <f>IF(ВидКоличества="упак",G441*F441,G441)</f>
        <v>0</v>
      </c>
      <c r="K441" s="27">
        <f>IF(ВидКоличества="упак",G441,IF(F441=0,G441,G441/F441))</f>
        <v>0</v>
      </c>
      <c r="L441" s="36">
        <v>4.4099999999999999E-4</v>
      </c>
      <c r="M441" s="29">
        <f t="shared" si="44"/>
        <v>0</v>
      </c>
      <c r="N441" s="28">
        <v>0.35</v>
      </c>
      <c r="O441" s="29">
        <f t="shared" si="45"/>
        <v>0</v>
      </c>
      <c r="P441" s="39" t="s">
        <v>2074</v>
      </c>
      <c r="Q441" s="39" t="s">
        <v>259</v>
      </c>
      <c r="R441" s="34">
        <v>0.2</v>
      </c>
    </row>
    <row r="442" spans="1:18" s="30" customFormat="1" ht="18.75" customHeight="1" x14ac:dyDescent="0.25">
      <c r="A442" s="38" t="s">
        <v>2075</v>
      </c>
      <c r="B442" s="21" t="s">
        <v>2076</v>
      </c>
      <c r="C442" s="22" t="s">
        <v>2077</v>
      </c>
      <c r="D442" s="40" t="s">
        <v>40</v>
      </c>
      <c r="E442" s="21" t="s">
        <v>1698</v>
      </c>
      <c r="F442" s="23">
        <v>1</v>
      </c>
      <c r="G442" s="33"/>
      <c r="H442" s="24">
        <f>J442*I442</f>
        <v>0</v>
      </c>
      <c r="I442" s="25">
        <v>3802.8278999999998</v>
      </c>
      <c r="J442" s="26">
        <f>IF(ВидКоличества="упак",G442*F442,G442)</f>
        <v>0</v>
      </c>
      <c r="K442" s="27">
        <f>IF(ВидКоличества="упак",G442,IF(F442=0,G442,G442/F442))</f>
        <v>0</v>
      </c>
      <c r="L442" s="36">
        <v>7.7999999999999996E-3</v>
      </c>
      <c r="M442" s="29">
        <f t="shared" si="44"/>
        <v>0</v>
      </c>
      <c r="N442" s="28">
        <v>5.0999999999999996</v>
      </c>
      <c r="O442" s="29">
        <f t="shared" si="45"/>
        <v>0</v>
      </c>
      <c r="P442" s="39" t="s">
        <v>2078</v>
      </c>
      <c r="Q442" s="39" t="s">
        <v>259</v>
      </c>
      <c r="R442" s="34">
        <v>0.2</v>
      </c>
    </row>
    <row r="443" spans="1:18" s="30" customFormat="1" ht="18.75" customHeight="1" x14ac:dyDescent="0.25">
      <c r="A443" s="38" t="s">
        <v>2079</v>
      </c>
      <c r="B443" s="21" t="s">
        <v>2080</v>
      </c>
      <c r="C443" s="22" t="s">
        <v>2081</v>
      </c>
      <c r="D443" s="40" t="s">
        <v>40</v>
      </c>
      <c r="E443" s="21" t="s">
        <v>1698</v>
      </c>
      <c r="F443" s="23">
        <v>1</v>
      </c>
      <c r="G443" s="33"/>
      <c r="H443" s="24">
        <f>J443*I443</f>
        <v>0</v>
      </c>
      <c r="I443" s="25">
        <v>2255.4263999999998</v>
      </c>
      <c r="J443" s="26">
        <f>IF(ВидКоличества="упак",G443*F443,G443)</f>
        <v>0</v>
      </c>
      <c r="K443" s="27">
        <f>IF(ВидКоличества="упак",G443,IF(F443=0,G443,G443/F443))</f>
        <v>0</v>
      </c>
      <c r="L443" s="36">
        <v>3.8E-3</v>
      </c>
      <c r="M443" s="29">
        <f t="shared" si="44"/>
        <v>0</v>
      </c>
      <c r="N443" s="28">
        <v>3.25</v>
      </c>
      <c r="O443" s="29">
        <f t="shared" si="45"/>
        <v>0</v>
      </c>
      <c r="P443" s="39" t="s">
        <v>2082</v>
      </c>
      <c r="Q443" s="39" t="s">
        <v>2082</v>
      </c>
      <c r="R443" s="34">
        <v>0.2</v>
      </c>
    </row>
    <row r="444" spans="1:18" s="30" customFormat="1" ht="18.75" customHeight="1" x14ac:dyDescent="0.25">
      <c r="A444" s="38" t="s">
        <v>2083</v>
      </c>
      <c r="B444" s="21" t="s">
        <v>2084</v>
      </c>
      <c r="C444" s="22" t="s">
        <v>2085</v>
      </c>
      <c r="D444" s="40" t="s">
        <v>40</v>
      </c>
      <c r="E444" s="21" t="s">
        <v>1698</v>
      </c>
      <c r="F444" s="23">
        <v>1</v>
      </c>
      <c r="G444" s="33"/>
      <c r="H444" s="24">
        <f>J444*I444</f>
        <v>0</v>
      </c>
      <c r="I444" s="25">
        <v>1156.6796999999999</v>
      </c>
      <c r="J444" s="26">
        <f>IF(ВидКоличества="упак",G444*F444,G444)</f>
        <v>0</v>
      </c>
      <c r="K444" s="27">
        <f>IF(ВидКоличества="упак",G444,IF(F444=0,G444,G444/F444))</f>
        <v>0</v>
      </c>
      <c r="L444" s="36">
        <v>1.9E-3</v>
      </c>
      <c r="M444" s="29">
        <f t="shared" si="44"/>
        <v>0</v>
      </c>
      <c r="N444" s="28">
        <v>1.65</v>
      </c>
      <c r="O444" s="29">
        <f t="shared" si="45"/>
        <v>0</v>
      </c>
      <c r="P444" s="39" t="s">
        <v>2086</v>
      </c>
      <c r="Q444" s="39" t="s">
        <v>2086</v>
      </c>
      <c r="R444" s="34">
        <v>0.2</v>
      </c>
    </row>
    <row r="445" spans="1:18" s="30" customFormat="1" ht="18.75" customHeight="1" x14ac:dyDescent="0.25">
      <c r="A445" s="38" t="s">
        <v>2087</v>
      </c>
      <c r="B445" s="21" t="s">
        <v>2088</v>
      </c>
      <c r="C445" s="22" t="s">
        <v>2089</v>
      </c>
      <c r="D445" s="40" t="s">
        <v>40</v>
      </c>
      <c r="E445" s="21" t="s">
        <v>1698</v>
      </c>
      <c r="F445" s="23">
        <v>1</v>
      </c>
      <c r="G445" s="33"/>
      <c r="H445" s="24">
        <f>J445*I445</f>
        <v>0</v>
      </c>
      <c r="I445" s="25">
        <v>593.13060000000007</v>
      </c>
      <c r="J445" s="26">
        <f>IF(ВидКоличества="упак",G445*F445,G445)</f>
        <v>0</v>
      </c>
      <c r="K445" s="27">
        <f>IF(ВидКоличества="упак",G445,IF(F445=0,G445,G445/F445))</f>
        <v>0</v>
      </c>
      <c r="L445" s="36">
        <v>8.9999999999999998E-4</v>
      </c>
      <c r="M445" s="29">
        <f t="shared" si="44"/>
        <v>0</v>
      </c>
      <c r="N445" s="28">
        <v>0.85</v>
      </c>
      <c r="O445" s="29">
        <f t="shared" si="45"/>
        <v>0</v>
      </c>
      <c r="P445" s="39" t="s">
        <v>2090</v>
      </c>
      <c r="Q445" s="39" t="s">
        <v>2090</v>
      </c>
      <c r="R445" s="34">
        <v>0.2</v>
      </c>
    </row>
    <row r="446" spans="1:18" s="30" customFormat="1" ht="18.75" customHeight="1" x14ac:dyDescent="0.25">
      <c r="A446" s="38" t="s">
        <v>2091</v>
      </c>
      <c r="B446" s="21" t="s">
        <v>2092</v>
      </c>
      <c r="C446" s="22" t="s">
        <v>2093</v>
      </c>
      <c r="D446" s="40" t="s">
        <v>40</v>
      </c>
      <c r="E446" s="21" t="s">
        <v>1698</v>
      </c>
      <c r="F446" s="23">
        <v>1</v>
      </c>
      <c r="G446" s="33"/>
      <c r="H446" s="24">
        <f>J446*I446</f>
        <v>0</v>
      </c>
      <c r="I446" s="25">
        <v>567.15300000000002</v>
      </c>
      <c r="J446" s="26">
        <f>IF(ВидКоличества="упак",G446*F446,G446)</f>
        <v>0</v>
      </c>
      <c r="K446" s="27">
        <f>IF(ВидКоличества="упак",G446,IF(F446=0,G446,G446/F446))</f>
        <v>0</v>
      </c>
      <c r="L446" s="36">
        <v>1.8060000000000001E-3</v>
      </c>
      <c r="M446" s="29">
        <f t="shared" si="44"/>
        <v>0</v>
      </c>
      <c r="N446" s="28">
        <v>1.4</v>
      </c>
      <c r="O446" s="29">
        <f t="shared" si="45"/>
        <v>0</v>
      </c>
      <c r="P446" s="39" t="s">
        <v>2094</v>
      </c>
      <c r="Q446" s="39" t="s">
        <v>259</v>
      </c>
      <c r="R446" s="34">
        <v>0.2</v>
      </c>
    </row>
    <row r="447" spans="1:18" s="30" customFormat="1" ht="18.75" customHeight="1" x14ac:dyDescent="0.25">
      <c r="A447" s="38" t="s">
        <v>2095</v>
      </c>
      <c r="B447" s="21" t="s">
        <v>2096</v>
      </c>
      <c r="C447" s="22" t="s">
        <v>2097</v>
      </c>
      <c r="D447" s="40" t="s">
        <v>40</v>
      </c>
      <c r="E447" s="21" t="s">
        <v>1698</v>
      </c>
      <c r="F447" s="23">
        <v>1</v>
      </c>
      <c r="G447" s="33"/>
      <c r="H447" s="24">
        <f>J447*I447</f>
        <v>0</v>
      </c>
      <c r="I447" s="25">
        <v>287.88150000000002</v>
      </c>
      <c r="J447" s="26">
        <f>IF(ВидКоличества="упак",G447*F447,G447)</f>
        <v>0</v>
      </c>
      <c r="K447" s="27">
        <f>IF(ВидКоличества="упак",G447,IF(F447=0,G447,G447/F447))</f>
        <v>0</v>
      </c>
      <c r="L447" s="36">
        <v>8.9300000000000002E-4</v>
      </c>
      <c r="M447" s="29">
        <f t="shared" si="44"/>
        <v>0</v>
      </c>
      <c r="N447" s="28">
        <v>0.7</v>
      </c>
      <c r="O447" s="29">
        <f t="shared" si="45"/>
        <v>0</v>
      </c>
      <c r="P447" s="39" t="s">
        <v>2098</v>
      </c>
      <c r="Q447" s="39" t="s">
        <v>259</v>
      </c>
      <c r="R447" s="34">
        <v>0.2</v>
      </c>
    </row>
    <row r="448" spans="1:18" s="30" customFormat="1" ht="18.75" customHeight="1" x14ac:dyDescent="0.25">
      <c r="A448" s="38" t="s">
        <v>2099</v>
      </c>
      <c r="B448" s="21" t="s">
        <v>2100</v>
      </c>
      <c r="C448" s="22" t="s">
        <v>2101</v>
      </c>
      <c r="D448" s="34"/>
      <c r="E448" s="21" t="s">
        <v>1698</v>
      </c>
      <c r="F448" s="23">
        <v>1</v>
      </c>
      <c r="G448" s="33"/>
      <c r="H448" s="24">
        <f>J448*I448</f>
        <v>0</v>
      </c>
      <c r="I448" s="25">
        <v>143.39339999999999</v>
      </c>
      <c r="J448" s="26">
        <f>IF(ВидКоличества="упак",G448*F448,G448)</f>
        <v>0</v>
      </c>
      <c r="K448" s="27">
        <f>IF(ВидКоличества="упак",G448,IF(F448=0,G448,G448/F448))</f>
        <v>0</v>
      </c>
      <c r="L448" s="36">
        <v>4.4099999999999999E-4</v>
      </c>
      <c r="M448" s="29">
        <f t="shared" si="44"/>
        <v>0</v>
      </c>
      <c r="N448" s="28">
        <v>0.35</v>
      </c>
      <c r="O448" s="29">
        <f t="shared" si="45"/>
        <v>0</v>
      </c>
      <c r="P448" s="39" t="s">
        <v>2102</v>
      </c>
      <c r="Q448" s="39" t="s">
        <v>259</v>
      </c>
      <c r="R448" s="34">
        <v>0.2</v>
      </c>
    </row>
    <row r="449" spans="1:18" s="30" customFormat="1" ht="18.75" customHeight="1" x14ac:dyDescent="0.25">
      <c r="A449" s="38" t="s">
        <v>2103</v>
      </c>
      <c r="B449" s="21" t="s">
        <v>2104</v>
      </c>
      <c r="C449" s="22" t="s">
        <v>2105</v>
      </c>
      <c r="D449" s="40" t="s">
        <v>40</v>
      </c>
      <c r="E449" s="21" t="s">
        <v>1698</v>
      </c>
      <c r="F449" s="23">
        <v>1</v>
      </c>
      <c r="G449" s="33"/>
      <c r="H449" s="24">
        <f>J449*I449</f>
        <v>0</v>
      </c>
      <c r="I449" s="25">
        <v>3802.8278999999998</v>
      </c>
      <c r="J449" s="26">
        <f>IF(ВидКоличества="упак",G449*F449,G449)</f>
        <v>0</v>
      </c>
      <c r="K449" s="27">
        <f>IF(ВидКоличества="упак",G449,IF(F449=0,G449,G449/F449))</f>
        <v>0</v>
      </c>
      <c r="L449" s="36">
        <v>7.6E-3</v>
      </c>
      <c r="M449" s="29">
        <f t="shared" si="44"/>
        <v>0</v>
      </c>
      <c r="N449" s="28">
        <v>5.0999999999999996</v>
      </c>
      <c r="O449" s="29">
        <f t="shared" si="45"/>
        <v>0</v>
      </c>
      <c r="P449" s="39" t="s">
        <v>2106</v>
      </c>
      <c r="Q449" s="39" t="s">
        <v>2106</v>
      </c>
      <c r="R449" s="34">
        <v>0.2</v>
      </c>
    </row>
    <row r="450" spans="1:18" s="30" customFormat="1" ht="18.75" customHeight="1" x14ac:dyDescent="0.25">
      <c r="A450" s="38" t="s">
        <v>2107</v>
      </c>
      <c r="B450" s="21" t="s">
        <v>2108</v>
      </c>
      <c r="C450" s="22" t="s">
        <v>2109</v>
      </c>
      <c r="D450" s="40" t="s">
        <v>40</v>
      </c>
      <c r="E450" s="21" t="s">
        <v>1698</v>
      </c>
      <c r="F450" s="23">
        <v>1</v>
      </c>
      <c r="G450" s="33"/>
      <c r="H450" s="24">
        <f>J450*I450</f>
        <v>0</v>
      </c>
      <c r="I450" s="25">
        <v>2319.8784000000001</v>
      </c>
      <c r="J450" s="26">
        <f>IF(ВидКоличества="упак",G450*F450,G450)</f>
        <v>0</v>
      </c>
      <c r="K450" s="27">
        <f>IF(ВидКоличества="упак",G450,IF(F450=0,G450,G450/F450))</f>
        <v>0</v>
      </c>
      <c r="L450" s="36">
        <v>3.7000000000000002E-3</v>
      </c>
      <c r="M450" s="29">
        <f t="shared" si="44"/>
        <v>0</v>
      </c>
      <c r="N450" s="28">
        <v>3.25</v>
      </c>
      <c r="O450" s="29">
        <f t="shared" si="45"/>
        <v>0</v>
      </c>
      <c r="P450" s="39" t="s">
        <v>2110</v>
      </c>
      <c r="Q450" s="39" t="s">
        <v>2110</v>
      </c>
      <c r="R450" s="34">
        <v>0.2</v>
      </c>
    </row>
    <row r="451" spans="1:18" s="30" customFormat="1" ht="18.75" customHeight="1" x14ac:dyDescent="0.25">
      <c r="A451" s="38" t="s">
        <v>2111</v>
      </c>
      <c r="B451" s="21" t="s">
        <v>2112</v>
      </c>
      <c r="C451" s="22" t="s">
        <v>2113</v>
      </c>
      <c r="D451" s="40" t="s">
        <v>40</v>
      </c>
      <c r="E451" s="21" t="s">
        <v>1698</v>
      </c>
      <c r="F451" s="23">
        <v>1</v>
      </c>
      <c r="G451" s="33"/>
      <c r="H451" s="24">
        <f>J451*I451</f>
        <v>0</v>
      </c>
      <c r="I451" s="25">
        <v>1189.7175</v>
      </c>
      <c r="J451" s="26">
        <f>IF(ВидКоличества="упак",G451*F451,G451)</f>
        <v>0</v>
      </c>
      <c r="K451" s="27">
        <f>IF(ВидКоличества="упак",G451,IF(F451=0,G451,G451/F451))</f>
        <v>0</v>
      </c>
      <c r="L451" s="36">
        <v>1.9E-3</v>
      </c>
      <c r="M451" s="29">
        <f t="shared" si="44"/>
        <v>0</v>
      </c>
      <c r="N451" s="28">
        <v>1.65</v>
      </c>
      <c r="O451" s="29">
        <f t="shared" si="45"/>
        <v>0</v>
      </c>
      <c r="P451" s="39" t="s">
        <v>2114</v>
      </c>
      <c r="Q451" s="39" t="s">
        <v>2114</v>
      </c>
      <c r="R451" s="34">
        <v>0.2</v>
      </c>
    </row>
    <row r="452" spans="1:18" s="30" customFormat="1" ht="18.75" customHeight="1" x14ac:dyDescent="0.25">
      <c r="A452" s="38" t="s">
        <v>2115</v>
      </c>
      <c r="B452" s="21" t="s">
        <v>2116</v>
      </c>
      <c r="C452" s="22" t="s">
        <v>2117</v>
      </c>
      <c r="D452" s="40" t="s">
        <v>40</v>
      </c>
      <c r="E452" s="21" t="s">
        <v>1698</v>
      </c>
      <c r="F452" s="23">
        <v>1</v>
      </c>
      <c r="G452" s="33"/>
      <c r="H452" s="24">
        <f>J452*I452</f>
        <v>0</v>
      </c>
      <c r="I452" s="25">
        <v>610.08000000000004</v>
      </c>
      <c r="J452" s="26">
        <f>IF(ВидКоличества="упак",G452*F452,G452)</f>
        <v>0</v>
      </c>
      <c r="K452" s="27">
        <f>IF(ВидКоличества="упак",G452,IF(F452=0,G452,G452/F452))</f>
        <v>0</v>
      </c>
      <c r="L452" s="36">
        <v>8.9999999999999998E-4</v>
      </c>
      <c r="M452" s="29">
        <f t="shared" si="44"/>
        <v>0</v>
      </c>
      <c r="N452" s="28">
        <v>0.85</v>
      </c>
      <c r="O452" s="29">
        <f t="shared" si="45"/>
        <v>0</v>
      </c>
      <c r="P452" s="39" t="s">
        <v>2118</v>
      </c>
      <c r="Q452" s="39" t="s">
        <v>2118</v>
      </c>
      <c r="R452" s="34">
        <v>0.2</v>
      </c>
    </row>
    <row r="453" spans="1:18" s="30" customFormat="1" ht="18.75" customHeight="1" x14ac:dyDescent="0.25">
      <c r="A453" s="38" t="s">
        <v>2119</v>
      </c>
      <c r="B453" s="21" t="s">
        <v>2120</v>
      </c>
      <c r="C453" s="22" t="s">
        <v>2121</v>
      </c>
      <c r="D453" s="40" t="s">
        <v>40</v>
      </c>
      <c r="E453" s="21" t="s">
        <v>1698</v>
      </c>
      <c r="F453" s="23">
        <v>1</v>
      </c>
      <c r="G453" s="33"/>
      <c r="H453" s="24">
        <f>J453*I453</f>
        <v>0</v>
      </c>
      <c r="I453" s="25">
        <v>4171.8155999999999</v>
      </c>
      <c r="J453" s="26">
        <f>IF(ВидКоличества="упак",G453*F453,G453)</f>
        <v>0</v>
      </c>
      <c r="K453" s="27">
        <f>IF(ВидКоличества="упак",G453,IF(F453=0,G453,G453/F453))</f>
        <v>0</v>
      </c>
      <c r="L453" s="36">
        <v>7.6E-3</v>
      </c>
      <c r="M453" s="29">
        <f t="shared" si="44"/>
        <v>0</v>
      </c>
      <c r="N453" s="28">
        <v>5.0999999999999996</v>
      </c>
      <c r="O453" s="29">
        <f t="shared" si="45"/>
        <v>0</v>
      </c>
      <c r="P453" s="39" t="s">
        <v>2122</v>
      </c>
      <c r="Q453" s="39" t="s">
        <v>2122</v>
      </c>
      <c r="R453" s="34">
        <v>0.2</v>
      </c>
    </row>
    <row r="454" spans="1:18" s="30" customFormat="1" ht="18.75" customHeight="1" x14ac:dyDescent="0.25">
      <c r="A454" s="38" t="s">
        <v>2123</v>
      </c>
      <c r="B454" s="21" t="s">
        <v>2124</v>
      </c>
      <c r="C454" s="22" t="s">
        <v>2125</v>
      </c>
      <c r="D454" s="40" t="s">
        <v>40</v>
      </c>
      <c r="E454" s="21" t="s">
        <v>1698</v>
      </c>
      <c r="F454" s="23">
        <v>1</v>
      </c>
      <c r="G454" s="33"/>
      <c r="H454" s="24">
        <f>J454*I454</f>
        <v>0</v>
      </c>
      <c r="I454" s="25">
        <v>2255.4263999999998</v>
      </c>
      <c r="J454" s="26">
        <f>IF(ВидКоличества="упак",G454*F454,G454)</f>
        <v>0</v>
      </c>
      <c r="K454" s="27">
        <f>IF(ВидКоличества="упак",G454,IF(F454=0,G454,G454/F454))</f>
        <v>0</v>
      </c>
      <c r="L454" s="36">
        <v>3.7000000000000002E-3</v>
      </c>
      <c r="M454" s="29">
        <f t="shared" si="44"/>
        <v>0</v>
      </c>
      <c r="N454" s="28">
        <v>3.25</v>
      </c>
      <c r="O454" s="29">
        <f t="shared" si="45"/>
        <v>0</v>
      </c>
      <c r="P454" s="39" t="s">
        <v>2126</v>
      </c>
      <c r="Q454" s="39" t="s">
        <v>2126</v>
      </c>
      <c r="R454" s="34">
        <v>0.2</v>
      </c>
    </row>
    <row r="455" spans="1:18" s="30" customFormat="1" ht="18.75" customHeight="1" x14ac:dyDescent="0.25">
      <c r="A455" s="38" t="s">
        <v>2127</v>
      </c>
      <c r="B455" s="21" t="s">
        <v>2128</v>
      </c>
      <c r="C455" s="22" t="s">
        <v>2129</v>
      </c>
      <c r="D455" s="40" t="s">
        <v>40</v>
      </c>
      <c r="E455" s="21" t="s">
        <v>1698</v>
      </c>
      <c r="F455" s="23">
        <v>1</v>
      </c>
      <c r="G455" s="33"/>
      <c r="H455" s="24">
        <f>J455*I455</f>
        <v>0</v>
      </c>
      <c r="I455" s="25">
        <v>1156.6796999999999</v>
      </c>
      <c r="J455" s="26">
        <f>IF(ВидКоличества="упак",G455*F455,G455)</f>
        <v>0</v>
      </c>
      <c r="K455" s="27">
        <f>IF(ВидКоличества="упак",G455,IF(F455=0,G455,G455/F455))</f>
        <v>0</v>
      </c>
      <c r="L455" s="36">
        <v>1.9E-3</v>
      </c>
      <c r="M455" s="29">
        <f t="shared" si="44"/>
        <v>0</v>
      </c>
      <c r="N455" s="28">
        <v>1.77</v>
      </c>
      <c r="O455" s="29">
        <f t="shared" si="45"/>
        <v>0</v>
      </c>
      <c r="P455" s="39" t="s">
        <v>2130</v>
      </c>
      <c r="Q455" s="39" t="s">
        <v>2130</v>
      </c>
      <c r="R455" s="34">
        <v>0.2</v>
      </c>
    </row>
    <row r="456" spans="1:18" s="30" customFormat="1" ht="18.75" customHeight="1" x14ac:dyDescent="0.25">
      <c r="A456" s="38" t="s">
        <v>2131</v>
      </c>
      <c r="B456" s="21" t="s">
        <v>2132</v>
      </c>
      <c r="C456" s="22" t="s">
        <v>2133</v>
      </c>
      <c r="D456" s="40" t="s">
        <v>40</v>
      </c>
      <c r="E456" s="21" t="s">
        <v>1698</v>
      </c>
      <c r="F456" s="23">
        <v>1</v>
      </c>
      <c r="G456" s="33"/>
      <c r="H456" s="24">
        <f>J456*I456</f>
        <v>0</v>
      </c>
      <c r="I456" s="25">
        <v>593.13060000000007</v>
      </c>
      <c r="J456" s="26">
        <f>IF(ВидКоличества="упак",G456*F456,G456)</f>
        <v>0</v>
      </c>
      <c r="K456" s="27">
        <f>IF(ВидКоличества="упак",G456,IF(F456=0,G456,G456/F456))</f>
        <v>0</v>
      </c>
      <c r="L456" s="36">
        <v>8.9999999999999998E-4</v>
      </c>
      <c r="M456" s="29">
        <f t="shared" si="44"/>
        <v>0</v>
      </c>
      <c r="N456" s="28">
        <v>0.9</v>
      </c>
      <c r="O456" s="29">
        <f t="shared" si="45"/>
        <v>0</v>
      </c>
      <c r="P456" s="39" t="s">
        <v>2134</v>
      </c>
      <c r="Q456" s="39" t="s">
        <v>2134</v>
      </c>
      <c r="R456" s="34">
        <v>0.2</v>
      </c>
    </row>
    <row r="457" spans="1:18" s="30" customFormat="1" ht="18.75" customHeight="1" x14ac:dyDescent="0.25">
      <c r="A457" s="38" t="s">
        <v>2135</v>
      </c>
      <c r="B457" s="21" t="s">
        <v>2136</v>
      </c>
      <c r="C457" s="22" t="s">
        <v>2137</v>
      </c>
      <c r="D457" s="40" t="s">
        <v>40</v>
      </c>
      <c r="E457" s="21" t="s">
        <v>1698</v>
      </c>
      <c r="F457" s="23">
        <v>1</v>
      </c>
      <c r="G457" s="33"/>
      <c r="H457" s="24">
        <f>J457*I457</f>
        <v>0</v>
      </c>
      <c r="I457" s="25">
        <v>567.15300000000002</v>
      </c>
      <c r="J457" s="26">
        <f>IF(ВидКоличества="упак",G457*F457,G457)</f>
        <v>0</v>
      </c>
      <c r="K457" s="27">
        <f>IF(ВидКоличества="упак",G457,IF(F457=0,G457,G457/F457))</f>
        <v>0</v>
      </c>
      <c r="L457" s="36">
        <v>1.8060000000000001E-3</v>
      </c>
      <c r="M457" s="29">
        <f t="shared" si="44"/>
        <v>0</v>
      </c>
      <c r="N457" s="28">
        <v>1.4</v>
      </c>
      <c r="O457" s="29">
        <f t="shared" si="45"/>
        <v>0</v>
      </c>
      <c r="P457" s="39" t="s">
        <v>2138</v>
      </c>
      <c r="Q457" s="39" t="s">
        <v>259</v>
      </c>
      <c r="R457" s="34">
        <v>0.2</v>
      </c>
    </row>
    <row r="458" spans="1:18" s="30" customFormat="1" ht="18.75" customHeight="1" x14ac:dyDescent="0.25">
      <c r="A458" s="38" t="s">
        <v>2139</v>
      </c>
      <c r="B458" s="21" t="s">
        <v>2140</v>
      </c>
      <c r="C458" s="22" t="s">
        <v>2141</v>
      </c>
      <c r="D458" s="40" t="s">
        <v>40</v>
      </c>
      <c r="E458" s="21" t="s">
        <v>1698</v>
      </c>
      <c r="F458" s="23">
        <v>1</v>
      </c>
      <c r="G458" s="33"/>
      <c r="H458" s="24">
        <f>J458*I458</f>
        <v>0</v>
      </c>
      <c r="I458" s="25">
        <v>287.88150000000002</v>
      </c>
      <c r="J458" s="26">
        <f>IF(ВидКоличества="упак",G458*F458,G458)</f>
        <v>0</v>
      </c>
      <c r="K458" s="27">
        <f>IF(ВидКоличества="упак",G458,IF(F458=0,G458,G458/F458))</f>
        <v>0</v>
      </c>
      <c r="L458" s="36">
        <v>8.9300000000000002E-4</v>
      </c>
      <c r="M458" s="29">
        <f t="shared" si="44"/>
        <v>0</v>
      </c>
      <c r="N458" s="28">
        <v>0.7</v>
      </c>
      <c r="O458" s="29">
        <f t="shared" si="45"/>
        <v>0</v>
      </c>
      <c r="P458" s="39" t="s">
        <v>2142</v>
      </c>
      <c r="Q458" s="39" t="s">
        <v>259</v>
      </c>
      <c r="R458" s="34">
        <v>0.2</v>
      </c>
    </row>
    <row r="459" spans="1:18" s="30" customFormat="1" ht="18.75" customHeight="1" x14ac:dyDescent="0.25">
      <c r="A459" s="38" t="s">
        <v>2143</v>
      </c>
      <c r="B459" s="21" t="s">
        <v>2144</v>
      </c>
      <c r="C459" s="22" t="s">
        <v>2145</v>
      </c>
      <c r="D459" s="40" t="s">
        <v>40</v>
      </c>
      <c r="E459" s="21" t="s">
        <v>1698</v>
      </c>
      <c r="F459" s="23">
        <v>1</v>
      </c>
      <c r="G459" s="33"/>
      <c r="H459" s="24">
        <f>J459*I459</f>
        <v>0</v>
      </c>
      <c r="I459" s="25">
        <v>143.39339999999999</v>
      </c>
      <c r="J459" s="26">
        <f>IF(ВидКоличества="упак",G459*F459,G459)</f>
        <v>0</v>
      </c>
      <c r="K459" s="27">
        <f>IF(ВидКоличества="упак",G459,IF(F459=0,G459,G459/F459))</f>
        <v>0</v>
      </c>
      <c r="L459" s="36">
        <v>4.4099999999999999E-4</v>
      </c>
      <c r="M459" s="29">
        <f t="shared" si="44"/>
        <v>0</v>
      </c>
      <c r="N459" s="28">
        <v>0.35</v>
      </c>
      <c r="O459" s="29">
        <f t="shared" si="45"/>
        <v>0</v>
      </c>
      <c r="P459" s="39" t="s">
        <v>2146</v>
      </c>
      <c r="Q459" s="39" t="s">
        <v>259</v>
      </c>
      <c r="R459" s="34">
        <v>0.2</v>
      </c>
    </row>
    <row r="460" spans="1:18" s="30" customFormat="1" ht="18.75" customHeight="1" x14ac:dyDescent="0.25">
      <c r="A460" s="38" t="s">
        <v>2147</v>
      </c>
      <c r="B460" s="21" t="s">
        <v>2148</v>
      </c>
      <c r="C460" s="22" t="s">
        <v>2149</v>
      </c>
      <c r="D460" s="40" t="s">
        <v>40</v>
      </c>
      <c r="E460" s="21" t="s">
        <v>1698</v>
      </c>
      <c r="F460" s="23">
        <v>1</v>
      </c>
      <c r="G460" s="33"/>
      <c r="H460" s="24">
        <f>J460*I460</f>
        <v>0</v>
      </c>
      <c r="I460" s="25">
        <v>3230.2137000000002</v>
      </c>
      <c r="J460" s="26">
        <f>IF(ВидКоличества="упак",G460*F460,G460)</f>
        <v>0</v>
      </c>
      <c r="K460" s="27">
        <f>IF(ВидКоличества="упак",G460,IF(F460=0,G460,G460/F460))</f>
        <v>0</v>
      </c>
      <c r="L460" s="36">
        <v>1.014E-2</v>
      </c>
      <c r="M460" s="29">
        <f t="shared" si="44"/>
        <v>0</v>
      </c>
      <c r="N460" s="28">
        <v>5.2</v>
      </c>
      <c r="O460" s="29">
        <f t="shared" si="45"/>
        <v>0</v>
      </c>
      <c r="P460" s="39" t="s">
        <v>2150</v>
      </c>
      <c r="Q460" s="39" t="s">
        <v>2150</v>
      </c>
      <c r="R460" s="34">
        <v>0.2</v>
      </c>
    </row>
    <row r="461" spans="1:18" s="30" customFormat="1" ht="18.75" customHeight="1" x14ac:dyDescent="0.25">
      <c r="A461" s="38" t="s">
        <v>2151</v>
      </c>
      <c r="B461" s="21" t="s">
        <v>2152</v>
      </c>
      <c r="C461" s="22" t="s">
        <v>2153</v>
      </c>
      <c r="D461" s="40" t="s">
        <v>40</v>
      </c>
      <c r="E461" s="21" t="s">
        <v>1698</v>
      </c>
      <c r="F461" s="23">
        <v>1</v>
      </c>
      <c r="G461" s="33"/>
      <c r="H461" s="24">
        <f>J461*I461</f>
        <v>0</v>
      </c>
      <c r="I461" s="25">
        <v>1615.7525999999998</v>
      </c>
      <c r="J461" s="26">
        <f>IF(ВидКоличества="упак",G461*F461,G461)</f>
        <v>0</v>
      </c>
      <c r="K461" s="27">
        <f>IF(ВидКоличества="упак",G461,IF(F461=0,G461,G461/F461))</f>
        <v>0</v>
      </c>
      <c r="L461" s="36">
        <v>5.2639999999999996E-3</v>
      </c>
      <c r="M461" s="29">
        <f t="shared" si="44"/>
        <v>0</v>
      </c>
      <c r="N461" s="28">
        <v>2.6</v>
      </c>
      <c r="O461" s="29">
        <f t="shared" si="45"/>
        <v>0</v>
      </c>
      <c r="P461" s="39" t="s">
        <v>2154</v>
      </c>
      <c r="Q461" s="39" t="s">
        <v>2154</v>
      </c>
      <c r="R461" s="34">
        <v>0.2</v>
      </c>
    </row>
    <row r="462" spans="1:18" s="30" customFormat="1" ht="18.75" customHeight="1" x14ac:dyDescent="0.25">
      <c r="A462" s="38" t="s">
        <v>2155</v>
      </c>
      <c r="B462" s="21" t="s">
        <v>2156</v>
      </c>
      <c r="C462" s="22" t="s">
        <v>2157</v>
      </c>
      <c r="D462" s="40" t="s">
        <v>40</v>
      </c>
      <c r="E462" s="21" t="s">
        <v>1698</v>
      </c>
      <c r="F462" s="23">
        <v>1</v>
      </c>
      <c r="G462" s="33"/>
      <c r="H462" s="24">
        <f>J462*I462</f>
        <v>0</v>
      </c>
      <c r="I462" s="25">
        <v>805.90830000000005</v>
      </c>
      <c r="J462" s="26">
        <f>IF(ВидКоличества="упак",G462*F462,G462)</f>
        <v>0</v>
      </c>
      <c r="K462" s="27">
        <f>IF(ВидКоличества="упак",G462,IF(F462=0,G462,G462/F462))</f>
        <v>0</v>
      </c>
      <c r="L462" s="36">
        <v>2.6540000000000001E-3</v>
      </c>
      <c r="M462" s="29">
        <f t="shared" si="44"/>
        <v>0</v>
      </c>
      <c r="N462" s="28">
        <v>1.3</v>
      </c>
      <c r="O462" s="29">
        <f t="shared" si="45"/>
        <v>0</v>
      </c>
      <c r="P462" s="39" t="s">
        <v>2158</v>
      </c>
      <c r="Q462" s="39" t="s">
        <v>2158</v>
      </c>
      <c r="R462" s="34">
        <v>0.2</v>
      </c>
    </row>
    <row r="463" spans="1:18" s="30" customFormat="1" ht="18.75" customHeight="1" x14ac:dyDescent="0.25">
      <c r="A463" s="38" t="s">
        <v>2159</v>
      </c>
      <c r="B463" s="21" t="s">
        <v>2160</v>
      </c>
      <c r="C463" s="22" t="s">
        <v>2161</v>
      </c>
      <c r="D463" s="40" t="s">
        <v>40</v>
      </c>
      <c r="E463" s="21" t="s">
        <v>1698</v>
      </c>
      <c r="F463" s="23">
        <v>1</v>
      </c>
      <c r="G463" s="33"/>
      <c r="H463" s="24">
        <f>J463*I463</f>
        <v>0</v>
      </c>
      <c r="I463" s="25">
        <v>405.60479999999995</v>
      </c>
      <c r="J463" s="26">
        <f>IF(ВидКоличества="упак",G463*F463,G463)</f>
        <v>0</v>
      </c>
      <c r="K463" s="27">
        <f>IF(ВидКоличества="упак",G463,IF(F463=0,G463,G463/F463))</f>
        <v>0</v>
      </c>
      <c r="L463" s="36">
        <v>1.281E-3</v>
      </c>
      <c r="M463" s="29">
        <f t="shared" si="44"/>
        <v>0</v>
      </c>
      <c r="N463" s="28">
        <v>0.7</v>
      </c>
      <c r="O463" s="29">
        <f t="shared" si="45"/>
        <v>0</v>
      </c>
      <c r="P463" s="39" t="s">
        <v>2162</v>
      </c>
      <c r="Q463" s="39" t="s">
        <v>2162</v>
      </c>
      <c r="R463" s="34">
        <v>0.2</v>
      </c>
    </row>
    <row r="464" spans="1:18" s="30" customFormat="1" ht="18.75" customHeight="1" x14ac:dyDescent="0.25">
      <c r="A464" s="38" t="s">
        <v>2163</v>
      </c>
      <c r="B464" s="21" t="s">
        <v>2164</v>
      </c>
      <c r="C464" s="22" t="s">
        <v>2165</v>
      </c>
      <c r="D464" s="40" t="s">
        <v>40</v>
      </c>
      <c r="E464" s="21" t="s">
        <v>1698</v>
      </c>
      <c r="F464" s="23">
        <v>1</v>
      </c>
      <c r="G464" s="33"/>
      <c r="H464" s="24">
        <f>J464*I464</f>
        <v>0</v>
      </c>
      <c r="I464" s="25">
        <v>3612.6821999999997</v>
      </c>
      <c r="J464" s="26">
        <f>IF(ВидКоличества="упак",G464*F464,G464)</f>
        <v>0</v>
      </c>
      <c r="K464" s="27">
        <f>IF(ВидКоличества="упак",G464,IF(F464=0,G464,G464/F464))</f>
        <v>0</v>
      </c>
      <c r="L464" s="36">
        <v>5.1999999999999998E-3</v>
      </c>
      <c r="M464" s="29">
        <f t="shared" si="44"/>
        <v>0</v>
      </c>
      <c r="N464" s="28">
        <v>5.22</v>
      </c>
      <c r="O464" s="29">
        <f t="shared" si="45"/>
        <v>0</v>
      </c>
      <c r="P464" s="39" t="s">
        <v>2166</v>
      </c>
      <c r="Q464" s="39" t="s">
        <v>2166</v>
      </c>
      <c r="R464" s="34">
        <v>0.2</v>
      </c>
    </row>
    <row r="465" spans="1:18" s="30" customFormat="1" ht="18.75" customHeight="1" x14ac:dyDescent="0.25">
      <c r="A465" s="38" t="s">
        <v>2167</v>
      </c>
      <c r="B465" s="21" t="s">
        <v>2168</v>
      </c>
      <c r="C465" s="22" t="s">
        <v>2169</v>
      </c>
      <c r="D465" s="40" t="s">
        <v>40</v>
      </c>
      <c r="E465" s="21" t="s">
        <v>1698</v>
      </c>
      <c r="F465" s="23">
        <v>1</v>
      </c>
      <c r="G465" s="33"/>
      <c r="H465" s="24">
        <f>J465*I465</f>
        <v>0</v>
      </c>
      <c r="I465" s="25">
        <v>2142.6477</v>
      </c>
      <c r="J465" s="26">
        <f>IF(ВидКоличества="упак",G465*F465,G465)</f>
        <v>0</v>
      </c>
      <c r="K465" s="27">
        <f>IF(ВидКоличества="упак",G465,IF(F465=0,G465,G465/F465))</f>
        <v>0</v>
      </c>
      <c r="L465" s="36">
        <v>2.5000000000000001E-3</v>
      </c>
      <c r="M465" s="29">
        <f t="shared" si="44"/>
        <v>0</v>
      </c>
      <c r="N465" s="28">
        <v>2.6</v>
      </c>
      <c r="O465" s="29">
        <f t="shared" si="45"/>
        <v>0</v>
      </c>
      <c r="P465" s="39" t="s">
        <v>2170</v>
      </c>
      <c r="Q465" s="39" t="s">
        <v>2170</v>
      </c>
      <c r="R465" s="34">
        <v>0.2</v>
      </c>
    </row>
    <row r="466" spans="1:18" s="30" customFormat="1" ht="18.75" customHeight="1" x14ac:dyDescent="0.25">
      <c r="A466" s="38" t="s">
        <v>2171</v>
      </c>
      <c r="B466" s="21" t="s">
        <v>2172</v>
      </c>
      <c r="C466" s="22" t="s">
        <v>2173</v>
      </c>
      <c r="D466" s="40" t="s">
        <v>40</v>
      </c>
      <c r="E466" s="21" t="s">
        <v>1698</v>
      </c>
      <c r="F466" s="23">
        <v>1</v>
      </c>
      <c r="G466" s="33"/>
      <c r="H466" s="24">
        <f>J466*I466</f>
        <v>0</v>
      </c>
      <c r="I466" s="25">
        <v>992.3886</v>
      </c>
      <c r="J466" s="26">
        <f>IF(ВидКоличества="упак",G466*F466,G466)</f>
        <v>0</v>
      </c>
      <c r="K466" s="27">
        <f>IF(ВидКоличества="упак",G466,IF(F466=0,G466,G466/F466))</f>
        <v>0</v>
      </c>
      <c r="L466" s="36">
        <v>1.2999999999999999E-3</v>
      </c>
      <c r="M466" s="29">
        <f t="shared" si="44"/>
        <v>0</v>
      </c>
      <c r="N466" s="28">
        <v>1.284</v>
      </c>
      <c r="O466" s="29">
        <f t="shared" si="45"/>
        <v>0</v>
      </c>
      <c r="P466" s="39" t="s">
        <v>2174</v>
      </c>
      <c r="Q466" s="39" t="s">
        <v>2174</v>
      </c>
      <c r="R466" s="34">
        <v>0.2</v>
      </c>
    </row>
    <row r="467" spans="1:18" s="30" customFormat="1" ht="18.75" customHeight="1" x14ac:dyDescent="0.25">
      <c r="A467" s="38" t="s">
        <v>2175</v>
      </c>
      <c r="B467" s="21" t="s">
        <v>2176</v>
      </c>
      <c r="C467" s="22" t="s">
        <v>2177</v>
      </c>
      <c r="D467" s="40" t="s">
        <v>40</v>
      </c>
      <c r="E467" s="21" t="s">
        <v>1698</v>
      </c>
      <c r="F467" s="23">
        <v>1</v>
      </c>
      <c r="G467" s="33"/>
      <c r="H467" s="24">
        <f>J467*I467</f>
        <v>0</v>
      </c>
      <c r="I467" s="25">
        <v>510.96660000000003</v>
      </c>
      <c r="J467" s="26">
        <f>IF(ВидКоличества="упак",G467*F467,G467)</f>
        <v>0</v>
      </c>
      <c r="K467" s="27">
        <f>IF(ВидКоличества="упак",G467,IF(F467=0,G467,G467/F467))</f>
        <v>0</v>
      </c>
      <c r="L467" s="36">
        <v>6.9999999999999999E-4</v>
      </c>
      <c r="M467" s="29">
        <f t="shared" si="44"/>
        <v>0</v>
      </c>
      <c r="N467" s="28">
        <v>0.65400000000000003</v>
      </c>
      <c r="O467" s="29">
        <f t="shared" si="45"/>
        <v>0</v>
      </c>
      <c r="P467" s="39" t="s">
        <v>2178</v>
      </c>
      <c r="Q467" s="39" t="s">
        <v>2178</v>
      </c>
      <c r="R467" s="34">
        <v>0.2</v>
      </c>
    </row>
    <row r="468" spans="1:18" s="30" customFormat="1" ht="18.75" customHeight="1" x14ac:dyDescent="0.25">
      <c r="A468" s="38" t="s">
        <v>2179</v>
      </c>
      <c r="B468" s="21" t="s">
        <v>2180</v>
      </c>
      <c r="C468" s="22" t="s">
        <v>2181</v>
      </c>
      <c r="D468" s="40" t="s">
        <v>40</v>
      </c>
      <c r="E468" s="21" t="s">
        <v>1698</v>
      </c>
      <c r="F468" s="23">
        <v>1</v>
      </c>
      <c r="G468" s="33"/>
      <c r="H468" s="24">
        <f>J468*I468</f>
        <v>0</v>
      </c>
      <c r="I468" s="25">
        <v>598.9239</v>
      </c>
      <c r="J468" s="26">
        <f>IF(ВидКоличества="упак",G468*F468,G468)</f>
        <v>0</v>
      </c>
      <c r="K468" s="27">
        <f>IF(ВидКоличества="упак",G468,IF(F468=0,G468,G468/F468))</f>
        <v>0</v>
      </c>
      <c r="L468" s="36">
        <v>1.8060000000000001E-3</v>
      </c>
      <c r="M468" s="29">
        <f t="shared" si="44"/>
        <v>0</v>
      </c>
      <c r="N468" s="28">
        <v>1.4</v>
      </c>
      <c r="O468" s="29">
        <f t="shared" si="45"/>
        <v>0</v>
      </c>
      <c r="P468" s="39" t="s">
        <v>2182</v>
      </c>
      <c r="Q468" s="39" t="s">
        <v>259</v>
      </c>
      <c r="R468" s="34">
        <v>0.2</v>
      </c>
    </row>
    <row r="469" spans="1:18" s="30" customFormat="1" ht="18.75" customHeight="1" x14ac:dyDescent="0.25">
      <c r="A469" s="38" t="s">
        <v>2183</v>
      </c>
      <c r="B469" s="21" t="s">
        <v>2184</v>
      </c>
      <c r="C469" s="22" t="s">
        <v>2185</v>
      </c>
      <c r="D469" s="40" t="s">
        <v>40</v>
      </c>
      <c r="E469" s="21" t="s">
        <v>1698</v>
      </c>
      <c r="F469" s="23">
        <v>1</v>
      </c>
      <c r="G469" s="33"/>
      <c r="H469" s="24">
        <f>J469*I469</f>
        <v>0</v>
      </c>
      <c r="I469" s="25">
        <v>304.0068</v>
      </c>
      <c r="J469" s="26">
        <f>IF(ВидКоличества="упак",G469*F469,G469)</f>
        <v>0</v>
      </c>
      <c r="K469" s="27">
        <f>IF(ВидКоличества="упак",G469,IF(F469=0,G469,G469/F469))</f>
        <v>0</v>
      </c>
      <c r="L469" s="36">
        <v>8.9300000000000002E-4</v>
      </c>
      <c r="M469" s="29">
        <f t="shared" si="44"/>
        <v>0</v>
      </c>
      <c r="N469" s="28">
        <v>0.7</v>
      </c>
      <c r="O469" s="29">
        <f t="shared" si="45"/>
        <v>0</v>
      </c>
      <c r="P469" s="39" t="s">
        <v>2186</v>
      </c>
      <c r="Q469" s="39" t="s">
        <v>259</v>
      </c>
      <c r="R469" s="34">
        <v>0.2</v>
      </c>
    </row>
    <row r="470" spans="1:18" s="30" customFormat="1" ht="18.75" customHeight="1" x14ac:dyDescent="0.25">
      <c r="A470" s="38" t="s">
        <v>2187</v>
      </c>
      <c r="B470" s="21" t="s">
        <v>2188</v>
      </c>
      <c r="C470" s="22" t="s">
        <v>2189</v>
      </c>
      <c r="D470" s="40" t="s">
        <v>40</v>
      </c>
      <c r="E470" s="21" t="s">
        <v>1698</v>
      </c>
      <c r="F470" s="23">
        <v>1</v>
      </c>
      <c r="G470" s="33"/>
      <c r="H470" s="24">
        <f>J470*I470</f>
        <v>0</v>
      </c>
      <c r="I470" s="25">
        <v>151.5729</v>
      </c>
      <c r="J470" s="26">
        <f>IF(ВидКоличества="упак",G470*F470,G470)</f>
        <v>0</v>
      </c>
      <c r="K470" s="27">
        <f>IF(ВидКоличества="упак",G470,IF(F470=0,G470,G470/F470))</f>
        <v>0</v>
      </c>
      <c r="L470" s="36">
        <v>4.4099999999999999E-4</v>
      </c>
      <c r="M470" s="29">
        <f t="shared" si="44"/>
        <v>0</v>
      </c>
      <c r="N470" s="28">
        <v>0.35</v>
      </c>
      <c r="O470" s="29">
        <f t="shared" si="45"/>
        <v>0</v>
      </c>
      <c r="P470" s="39" t="s">
        <v>2190</v>
      </c>
      <c r="Q470" s="39" t="s">
        <v>259</v>
      </c>
      <c r="R470" s="34">
        <v>0.2</v>
      </c>
    </row>
    <row r="471" spans="1:18" s="30" customFormat="1" ht="18.75" customHeight="1" x14ac:dyDescent="0.25">
      <c r="A471" s="38" t="s">
        <v>2191</v>
      </c>
      <c r="B471" s="21" t="s">
        <v>2192</v>
      </c>
      <c r="C471" s="22" t="s">
        <v>2193</v>
      </c>
      <c r="D471" s="40" t="s">
        <v>40</v>
      </c>
      <c r="E471" s="21" t="s">
        <v>1698</v>
      </c>
      <c r="F471" s="23">
        <v>1</v>
      </c>
      <c r="G471" s="33"/>
      <c r="H471" s="24">
        <f>J471*I471</f>
        <v>0</v>
      </c>
      <c r="I471" s="25">
        <v>3802.8278999999998</v>
      </c>
      <c r="J471" s="26">
        <f>IF(ВидКоличества="упак",G471*F471,G471)</f>
        <v>0</v>
      </c>
      <c r="K471" s="27">
        <f>IF(ВидКоличества="упак",G471,IF(F471=0,G471,G471/F471))</f>
        <v>0</v>
      </c>
      <c r="L471" s="36">
        <v>7.6E-3</v>
      </c>
      <c r="M471" s="29">
        <f t="shared" ref="M471:M494" si="46">L471*J471</f>
        <v>0</v>
      </c>
      <c r="N471" s="28">
        <v>5.0999999999999996</v>
      </c>
      <c r="O471" s="29">
        <f t="shared" ref="O471:O494" si="47">J471*N471</f>
        <v>0</v>
      </c>
      <c r="P471" s="39" t="s">
        <v>2194</v>
      </c>
      <c r="Q471" s="39" t="s">
        <v>2194</v>
      </c>
      <c r="R471" s="34">
        <v>0.2</v>
      </c>
    </row>
    <row r="472" spans="1:18" s="30" customFormat="1" ht="18.75" customHeight="1" x14ac:dyDescent="0.25">
      <c r="A472" s="38" t="s">
        <v>2195</v>
      </c>
      <c r="B472" s="21" t="s">
        <v>2196</v>
      </c>
      <c r="C472" s="22" t="s">
        <v>2197</v>
      </c>
      <c r="D472" s="40" t="s">
        <v>40</v>
      </c>
      <c r="E472" s="21" t="s">
        <v>1698</v>
      </c>
      <c r="F472" s="23">
        <v>1</v>
      </c>
      <c r="G472" s="33"/>
      <c r="H472" s="24">
        <f>J472*I472</f>
        <v>0</v>
      </c>
      <c r="I472" s="25">
        <v>2255.4263999999998</v>
      </c>
      <c r="J472" s="26">
        <f>IF(ВидКоличества="упак",G472*F472,G472)</f>
        <v>0</v>
      </c>
      <c r="K472" s="27">
        <f>IF(ВидКоличества="упак",G472,IF(F472=0,G472,G472/F472))</f>
        <v>0</v>
      </c>
      <c r="L472" s="36">
        <v>3.7000000000000002E-3</v>
      </c>
      <c r="M472" s="29">
        <f t="shared" si="46"/>
        <v>0</v>
      </c>
      <c r="N472" s="28">
        <v>3.25</v>
      </c>
      <c r="O472" s="29">
        <f t="shared" si="47"/>
        <v>0</v>
      </c>
      <c r="P472" s="39" t="s">
        <v>2198</v>
      </c>
      <c r="Q472" s="39" t="s">
        <v>2198</v>
      </c>
      <c r="R472" s="34">
        <v>0.2</v>
      </c>
    </row>
    <row r="473" spans="1:18" s="30" customFormat="1" ht="18.75" customHeight="1" x14ac:dyDescent="0.25">
      <c r="A473" s="38" t="s">
        <v>2199</v>
      </c>
      <c r="B473" s="21" t="s">
        <v>2200</v>
      </c>
      <c r="C473" s="22" t="s">
        <v>2201</v>
      </c>
      <c r="D473" s="40" t="s">
        <v>40</v>
      </c>
      <c r="E473" s="21" t="s">
        <v>1698</v>
      </c>
      <c r="F473" s="23">
        <v>1</v>
      </c>
      <c r="G473" s="33"/>
      <c r="H473" s="24">
        <f>J473*I473</f>
        <v>0</v>
      </c>
      <c r="I473" s="25">
        <v>1156.6796999999999</v>
      </c>
      <c r="J473" s="26">
        <f>IF(ВидКоличества="упак",G473*F473,G473)</f>
        <v>0</v>
      </c>
      <c r="K473" s="27">
        <f>IF(ВидКоличества="упак",G473,IF(F473=0,G473,G473/F473))</f>
        <v>0</v>
      </c>
      <c r="L473" s="36">
        <v>1.9E-3</v>
      </c>
      <c r="M473" s="29">
        <f t="shared" si="46"/>
        <v>0</v>
      </c>
      <c r="N473" s="28">
        <v>1.65</v>
      </c>
      <c r="O473" s="29">
        <f t="shared" si="47"/>
        <v>0</v>
      </c>
      <c r="P473" s="39" t="s">
        <v>2202</v>
      </c>
      <c r="Q473" s="39" t="s">
        <v>2202</v>
      </c>
      <c r="R473" s="34">
        <v>0.2</v>
      </c>
    </row>
    <row r="474" spans="1:18" s="30" customFormat="1" ht="18.75" customHeight="1" x14ac:dyDescent="0.25">
      <c r="A474" s="38" t="s">
        <v>2203</v>
      </c>
      <c r="B474" s="21" t="s">
        <v>2204</v>
      </c>
      <c r="C474" s="22" t="s">
        <v>2205</v>
      </c>
      <c r="D474" s="40" t="s">
        <v>40</v>
      </c>
      <c r="E474" s="21" t="s">
        <v>1698</v>
      </c>
      <c r="F474" s="23">
        <v>1</v>
      </c>
      <c r="G474" s="33"/>
      <c r="H474" s="24">
        <f>J474*I474</f>
        <v>0</v>
      </c>
      <c r="I474" s="25">
        <v>593.13060000000007</v>
      </c>
      <c r="J474" s="26">
        <f>IF(ВидКоличества="упак",G474*F474,G474)</f>
        <v>0</v>
      </c>
      <c r="K474" s="27">
        <f>IF(ВидКоличества="упак",G474,IF(F474=0,G474,G474/F474))</f>
        <v>0</v>
      </c>
      <c r="L474" s="36">
        <v>8.9999999999999998E-4</v>
      </c>
      <c r="M474" s="29">
        <f t="shared" si="46"/>
        <v>0</v>
      </c>
      <c r="N474" s="28">
        <v>0.85</v>
      </c>
      <c r="O474" s="29">
        <f t="shared" si="47"/>
        <v>0</v>
      </c>
      <c r="P474" s="39" t="s">
        <v>2206</v>
      </c>
      <c r="Q474" s="39" t="s">
        <v>2206</v>
      </c>
      <c r="R474" s="34">
        <v>0.2</v>
      </c>
    </row>
    <row r="475" spans="1:18" s="30" customFormat="1" ht="18.75" customHeight="1" x14ac:dyDescent="0.25">
      <c r="A475" s="38" t="s">
        <v>2207</v>
      </c>
      <c r="B475" s="21" t="s">
        <v>2208</v>
      </c>
      <c r="C475" s="22" t="s">
        <v>2209</v>
      </c>
      <c r="D475" s="40" t="s">
        <v>40</v>
      </c>
      <c r="E475" s="21" t="s">
        <v>1698</v>
      </c>
      <c r="F475" s="23">
        <v>1</v>
      </c>
      <c r="G475" s="33"/>
      <c r="H475" s="24">
        <f>J475*I475</f>
        <v>0</v>
      </c>
      <c r="I475" s="25">
        <v>3802.8278999999998</v>
      </c>
      <c r="J475" s="26">
        <f>IF(ВидКоличества="упак",G475*F475,G475)</f>
        <v>0</v>
      </c>
      <c r="K475" s="27">
        <f>IF(ВидКоличества="упак",G475,IF(F475=0,G475,G475/F475))</f>
        <v>0</v>
      </c>
      <c r="L475" s="36">
        <v>7.6E-3</v>
      </c>
      <c r="M475" s="29">
        <f t="shared" si="46"/>
        <v>0</v>
      </c>
      <c r="N475" s="28">
        <v>5.0999999999999996</v>
      </c>
      <c r="O475" s="29">
        <f t="shared" si="47"/>
        <v>0</v>
      </c>
      <c r="P475" s="39" t="s">
        <v>2210</v>
      </c>
      <c r="Q475" s="39" t="s">
        <v>2210</v>
      </c>
      <c r="R475" s="34">
        <v>0.2</v>
      </c>
    </row>
    <row r="476" spans="1:18" s="30" customFormat="1" ht="18.75" customHeight="1" x14ac:dyDescent="0.25">
      <c r="A476" s="38" t="s">
        <v>2211</v>
      </c>
      <c r="B476" s="21" t="s">
        <v>2212</v>
      </c>
      <c r="C476" s="22" t="s">
        <v>2213</v>
      </c>
      <c r="D476" s="40" t="s">
        <v>40</v>
      </c>
      <c r="E476" s="21" t="s">
        <v>1698</v>
      </c>
      <c r="F476" s="23">
        <v>1</v>
      </c>
      <c r="G476" s="33"/>
      <c r="H476" s="24">
        <f>J476*I476</f>
        <v>0</v>
      </c>
      <c r="I476" s="25">
        <v>2255.4263999999998</v>
      </c>
      <c r="J476" s="26">
        <f>IF(ВидКоличества="упак",G476*F476,G476)</f>
        <v>0</v>
      </c>
      <c r="K476" s="27">
        <f>IF(ВидКоличества="упак",G476,IF(F476=0,G476,G476/F476))</f>
        <v>0</v>
      </c>
      <c r="L476" s="36">
        <v>3.7000000000000002E-3</v>
      </c>
      <c r="M476" s="29">
        <f t="shared" si="46"/>
        <v>0</v>
      </c>
      <c r="N476" s="28">
        <v>3.25</v>
      </c>
      <c r="O476" s="29">
        <f t="shared" si="47"/>
        <v>0</v>
      </c>
      <c r="P476" s="39" t="s">
        <v>2214</v>
      </c>
      <c r="Q476" s="39" t="s">
        <v>2214</v>
      </c>
      <c r="R476" s="34">
        <v>0.2</v>
      </c>
    </row>
    <row r="477" spans="1:18" s="30" customFormat="1" ht="18.75" customHeight="1" x14ac:dyDescent="0.25">
      <c r="A477" s="38" t="s">
        <v>2215</v>
      </c>
      <c r="B477" s="21" t="s">
        <v>2216</v>
      </c>
      <c r="C477" s="22" t="s">
        <v>2217</v>
      </c>
      <c r="D477" s="40" t="s">
        <v>40</v>
      </c>
      <c r="E477" s="21" t="s">
        <v>1698</v>
      </c>
      <c r="F477" s="23">
        <v>1</v>
      </c>
      <c r="G477" s="33"/>
      <c r="H477" s="24">
        <f>J477*I477</f>
        <v>0</v>
      </c>
      <c r="I477" s="25">
        <v>1156.6796999999999</v>
      </c>
      <c r="J477" s="26">
        <f>IF(ВидКоличества="упак",G477*F477,G477)</f>
        <v>0</v>
      </c>
      <c r="K477" s="27">
        <f>IF(ВидКоличества="упак",G477,IF(F477=0,G477,G477/F477))</f>
        <v>0</v>
      </c>
      <c r="L477" s="36">
        <v>1.9E-3</v>
      </c>
      <c r="M477" s="29">
        <f t="shared" si="46"/>
        <v>0</v>
      </c>
      <c r="N477" s="28">
        <v>1.65</v>
      </c>
      <c r="O477" s="29">
        <f t="shared" si="47"/>
        <v>0</v>
      </c>
      <c r="P477" s="39" t="s">
        <v>2218</v>
      </c>
      <c r="Q477" s="39" t="s">
        <v>2218</v>
      </c>
      <c r="R477" s="34">
        <v>0.2</v>
      </c>
    </row>
    <row r="478" spans="1:18" s="30" customFormat="1" ht="18.75" customHeight="1" x14ac:dyDescent="0.25">
      <c r="A478" s="38" t="s">
        <v>2219</v>
      </c>
      <c r="B478" s="21" t="s">
        <v>2220</v>
      </c>
      <c r="C478" s="22" t="s">
        <v>2221</v>
      </c>
      <c r="D478" s="40" t="s">
        <v>40</v>
      </c>
      <c r="E478" s="21" t="s">
        <v>1698</v>
      </c>
      <c r="F478" s="23">
        <v>1</v>
      </c>
      <c r="G478" s="33"/>
      <c r="H478" s="24">
        <f>J478*I478</f>
        <v>0</v>
      </c>
      <c r="I478" s="25">
        <v>593.13060000000007</v>
      </c>
      <c r="J478" s="26">
        <f>IF(ВидКоличества="упак",G478*F478,G478)</f>
        <v>0</v>
      </c>
      <c r="K478" s="27">
        <f>IF(ВидКоличества="упак",G478,IF(F478=0,G478,G478/F478))</f>
        <v>0</v>
      </c>
      <c r="L478" s="36">
        <v>8.9999999999999998E-4</v>
      </c>
      <c r="M478" s="29">
        <f t="shared" si="46"/>
        <v>0</v>
      </c>
      <c r="N478" s="28">
        <v>0.85</v>
      </c>
      <c r="O478" s="29">
        <f t="shared" si="47"/>
        <v>0</v>
      </c>
      <c r="P478" s="39" t="s">
        <v>2222</v>
      </c>
      <c r="Q478" s="39" t="s">
        <v>2222</v>
      </c>
      <c r="R478" s="34">
        <v>0.2</v>
      </c>
    </row>
    <row r="479" spans="1:18" s="30" customFormat="1" ht="18.75" customHeight="1" x14ac:dyDescent="0.25">
      <c r="A479" s="38" t="s">
        <v>2223</v>
      </c>
      <c r="B479" s="21" t="s">
        <v>2224</v>
      </c>
      <c r="C479" s="22" t="s">
        <v>2225</v>
      </c>
      <c r="D479" s="40" t="s">
        <v>40</v>
      </c>
      <c r="E479" s="21" t="s">
        <v>1698</v>
      </c>
      <c r="F479" s="23">
        <v>1</v>
      </c>
      <c r="G479" s="33"/>
      <c r="H479" s="24">
        <f>J479*I479</f>
        <v>0</v>
      </c>
      <c r="I479" s="25">
        <v>2318.3285999999998</v>
      </c>
      <c r="J479" s="26">
        <f>IF(ВидКоличества="упак",G479*F479,G479)</f>
        <v>0</v>
      </c>
      <c r="K479" s="27">
        <f>IF(ВидКоличества="упак",G479,IF(F479=0,G479,G479/F479))</f>
        <v>0</v>
      </c>
      <c r="L479" s="36">
        <v>7.7999999999999996E-3</v>
      </c>
      <c r="M479" s="29">
        <f t="shared" si="46"/>
        <v>0</v>
      </c>
      <c r="N479" s="28">
        <v>5.2</v>
      </c>
      <c r="O479" s="29">
        <f t="shared" si="47"/>
        <v>0</v>
      </c>
      <c r="P479" s="39" t="s">
        <v>2226</v>
      </c>
      <c r="Q479" s="39" t="s">
        <v>2226</v>
      </c>
      <c r="R479" s="34">
        <v>0.2</v>
      </c>
    </row>
    <row r="480" spans="1:18" s="30" customFormat="1" ht="18.75" customHeight="1" x14ac:dyDescent="0.25">
      <c r="A480" s="38" t="s">
        <v>2227</v>
      </c>
      <c r="B480" s="21" t="s">
        <v>2228</v>
      </c>
      <c r="C480" s="22" t="s">
        <v>2229</v>
      </c>
      <c r="D480" s="40" t="s">
        <v>40</v>
      </c>
      <c r="E480" s="21" t="s">
        <v>1698</v>
      </c>
      <c r="F480" s="23">
        <v>1</v>
      </c>
      <c r="G480" s="33"/>
      <c r="H480" s="24">
        <f>J480*I480</f>
        <v>0</v>
      </c>
      <c r="I480" s="25">
        <v>1158.8444999999999</v>
      </c>
      <c r="J480" s="26">
        <f>IF(ВидКоличества="упак",G480*F480,G480)</f>
        <v>0</v>
      </c>
      <c r="K480" s="27">
        <f>IF(ВидКоличества="упак",G480,IF(F480=0,G480,G480/F480))</f>
        <v>0</v>
      </c>
      <c r="L480" s="36">
        <v>3.8999999999999998E-3</v>
      </c>
      <c r="M480" s="29">
        <f t="shared" si="46"/>
        <v>0</v>
      </c>
      <c r="N480" s="28">
        <v>2.6</v>
      </c>
      <c r="O480" s="29">
        <f t="shared" si="47"/>
        <v>0</v>
      </c>
      <c r="P480" s="39" t="s">
        <v>2230</v>
      </c>
      <c r="Q480" s="39" t="s">
        <v>2230</v>
      </c>
      <c r="R480" s="34">
        <v>0.2</v>
      </c>
    </row>
    <row r="481" spans="1:18" s="30" customFormat="1" ht="18.75" customHeight="1" x14ac:dyDescent="0.25">
      <c r="A481" s="38" t="s">
        <v>2231</v>
      </c>
      <c r="B481" s="21" t="s">
        <v>2232</v>
      </c>
      <c r="C481" s="22" t="s">
        <v>2233</v>
      </c>
      <c r="D481" s="40" t="s">
        <v>40</v>
      </c>
      <c r="E481" s="21" t="s">
        <v>1698</v>
      </c>
      <c r="F481" s="23">
        <v>1</v>
      </c>
      <c r="G481" s="33"/>
      <c r="H481" s="24">
        <f>J481*I481</f>
        <v>0</v>
      </c>
      <c r="I481" s="25">
        <v>579.76049999999998</v>
      </c>
      <c r="J481" s="26">
        <f>IF(ВидКоличества="упак",G481*F481,G481)</f>
        <v>0</v>
      </c>
      <c r="K481" s="27">
        <f>IF(ВидКоличества="упак",G481,IF(F481=0,G481,G481/F481))</f>
        <v>0</v>
      </c>
      <c r="L481" s="36">
        <v>1.2999999999999999E-3</v>
      </c>
      <c r="M481" s="29">
        <f t="shared" si="46"/>
        <v>0</v>
      </c>
      <c r="N481" s="28">
        <v>1.3</v>
      </c>
      <c r="O481" s="29">
        <f t="shared" si="47"/>
        <v>0</v>
      </c>
      <c r="P481" s="39" t="s">
        <v>2234</v>
      </c>
      <c r="Q481" s="39" t="s">
        <v>2234</v>
      </c>
      <c r="R481" s="34">
        <v>0.2</v>
      </c>
    </row>
    <row r="482" spans="1:18" s="30" customFormat="1" ht="18.75" customHeight="1" x14ac:dyDescent="0.25">
      <c r="A482" s="38" t="s">
        <v>2235</v>
      </c>
      <c r="B482" s="21" t="s">
        <v>2236</v>
      </c>
      <c r="C482" s="22" t="s">
        <v>2237</v>
      </c>
      <c r="D482" s="40" t="s">
        <v>40</v>
      </c>
      <c r="E482" s="21" t="s">
        <v>1698</v>
      </c>
      <c r="F482" s="23">
        <v>1</v>
      </c>
      <c r="G482" s="33"/>
      <c r="H482" s="24">
        <f>J482*I482</f>
        <v>0</v>
      </c>
      <c r="I482" s="25">
        <v>315.34739999999999</v>
      </c>
      <c r="J482" s="26">
        <f>IF(ВидКоличества="упак",G482*F482,G482)</f>
        <v>0</v>
      </c>
      <c r="K482" s="27">
        <f>IF(ВидКоличества="упак",G482,IF(F482=0,G482,G482/F482))</f>
        <v>0</v>
      </c>
      <c r="L482" s="36">
        <v>1E-3</v>
      </c>
      <c r="M482" s="29">
        <f t="shared" si="46"/>
        <v>0</v>
      </c>
      <c r="N482" s="28">
        <v>0.65</v>
      </c>
      <c r="O482" s="29">
        <f t="shared" si="47"/>
        <v>0</v>
      </c>
      <c r="P482" s="39" t="s">
        <v>2238</v>
      </c>
      <c r="Q482" s="39" t="s">
        <v>2238</v>
      </c>
      <c r="R482" s="34">
        <v>0.2</v>
      </c>
    </row>
    <row r="483" spans="1:18" s="30" customFormat="1" ht="18.75" customHeight="1" x14ac:dyDescent="0.25">
      <c r="A483" s="38" t="s">
        <v>2239</v>
      </c>
      <c r="B483" s="21" t="s">
        <v>2240</v>
      </c>
      <c r="C483" s="22" t="s">
        <v>2241</v>
      </c>
      <c r="D483" s="40" t="s">
        <v>40</v>
      </c>
      <c r="E483" s="21" t="s">
        <v>1698</v>
      </c>
      <c r="F483" s="23">
        <v>1</v>
      </c>
      <c r="G483" s="33"/>
      <c r="H483" s="24">
        <f>J483*I483</f>
        <v>0</v>
      </c>
      <c r="I483" s="25">
        <v>5749.8072000000002</v>
      </c>
      <c r="J483" s="26">
        <f>IF(ВидКоличества="упак",G483*F483,G483)</f>
        <v>0</v>
      </c>
      <c r="K483" s="27">
        <f>IF(ВидКоличества="упак",G483,IF(F483=0,G483,G483/F483))</f>
        <v>0</v>
      </c>
      <c r="L483" s="36">
        <v>1.04E-2</v>
      </c>
      <c r="M483" s="29">
        <f t="shared" si="46"/>
        <v>0</v>
      </c>
      <c r="N483" s="28">
        <v>7.056</v>
      </c>
      <c r="O483" s="29">
        <f t="shared" si="47"/>
        <v>0</v>
      </c>
      <c r="P483" s="39" t="s">
        <v>2242</v>
      </c>
      <c r="Q483" s="39" t="s">
        <v>2242</v>
      </c>
      <c r="R483" s="34">
        <v>0.2</v>
      </c>
    </row>
    <row r="484" spans="1:18" s="30" customFormat="1" ht="18.75" customHeight="1" x14ac:dyDescent="0.25">
      <c r="A484" s="38" t="s">
        <v>2243</v>
      </c>
      <c r="B484" s="21" t="s">
        <v>2244</v>
      </c>
      <c r="C484" s="22" t="s">
        <v>2245</v>
      </c>
      <c r="D484" s="40" t="s">
        <v>40</v>
      </c>
      <c r="E484" s="21" t="s">
        <v>1698</v>
      </c>
      <c r="F484" s="23">
        <v>1</v>
      </c>
      <c r="G484" s="33"/>
      <c r="H484" s="24">
        <f>J484*I484</f>
        <v>0</v>
      </c>
      <c r="I484" s="25">
        <v>3054.7911000000004</v>
      </c>
      <c r="J484" s="26">
        <f>IF(ВидКоличества="упак",G484*F484,G484)</f>
        <v>0</v>
      </c>
      <c r="K484" s="27">
        <f>IF(ВидКоличества="упак",G484,IF(F484=0,G484,G484/F484))</f>
        <v>0</v>
      </c>
      <c r="L484" s="36">
        <v>5.1000000000000004E-3</v>
      </c>
      <c r="M484" s="29">
        <f t="shared" si="46"/>
        <v>0</v>
      </c>
      <c r="N484" s="28">
        <v>3.4950000000000001</v>
      </c>
      <c r="O484" s="29">
        <f t="shared" si="47"/>
        <v>0</v>
      </c>
      <c r="P484" s="39" t="s">
        <v>2246</v>
      </c>
      <c r="Q484" s="39" t="s">
        <v>2246</v>
      </c>
      <c r="R484" s="34">
        <v>0.2</v>
      </c>
    </row>
    <row r="485" spans="1:18" s="30" customFormat="1" ht="18.75" customHeight="1" x14ac:dyDescent="0.25">
      <c r="A485" s="38" t="s">
        <v>2247</v>
      </c>
      <c r="B485" s="21" t="s">
        <v>2248</v>
      </c>
      <c r="C485" s="22" t="s">
        <v>2249</v>
      </c>
      <c r="D485" s="40" t="s">
        <v>40</v>
      </c>
      <c r="E485" s="21" t="s">
        <v>1698</v>
      </c>
      <c r="F485" s="23">
        <v>1</v>
      </c>
      <c r="G485" s="33"/>
      <c r="H485" s="24">
        <f>J485*I485</f>
        <v>0</v>
      </c>
      <c r="I485" s="25">
        <v>1565.2856999999999</v>
      </c>
      <c r="J485" s="26">
        <f>IF(ВидКоличества="упак",G485*F485,G485)</f>
        <v>0</v>
      </c>
      <c r="K485" s="27">
        <f>IF(ВидКоличества="упак",G485,IF(F485=0,G485,G485/F485))</f>
        <v>0</v>
      </c>
      <c r="L485" s="36">
        <v>2.5999999999999999E-3</v>
      </c>
      <c r="M485" s="29">
        <f t="shared" si="46"/>
        <v>0</v>
      </c>
      <c r="N485" s="28">
        <v>1.746</v>
      </c>
      <c r="O485" s="29">
        <f t="shared" si="47"/>
        <v>0</v>
      </c>
      <c r="P485" s="39" t="s">
        <v>2250</v>
      </c>
      <c r="Q485" s="39" t="s">
        <v>2250</v>
      </c>
      <c r="R485" s="34">
        <v>0.2</v>
      </c>
    </row>
    <row r="486" spans="1:18" s="30" customFormat="1" ht="18.75" customHeight="1" x14ac:dyDescent="0.25">
      <c r="A486" s="38" t="s">
        <v>2251</v>
      </c>
      <c r="B486" s="21" t="s">
        <v>2252</v>
      </c>
      <c r="C486" s="22" t="s">
        <v>2253</v>
      </c>
      <c r="D486" s="40" t="s">
        <v>40</v>
      </c>
      <c r="E486" s="21" t="s">
        <v>1698</v>
      </c>
      <c r="F486" s="23">
        <v>1</v>
      </c>
      <c r="G486" s="33"/>
      <c r="H486" s="24">
        <f>J486*I486</f>
        <v>0</v>
      </c>
      <c r="I486" s="25">
        <v>823.98929999999996</v>
      </c>
      <c r="J486" s="26">
        <f>IF(ВидКоличества="упак",G486*F486,G486)</f>
        <v>0</v>
      </c>
      <c r="K486" s="27">
        <f>IF(ВидКоличества="упак",G486,IF(F486=0,G486,G486/F486))</f>
        <v>0</v>
      </c>
      <c r="L486" s="36">
        <v>1.2999999999999999E-3</v>
      </c>
      <c r="M486" s="29">
        <f t="shared" si="46"/>
        <v>0</v>
      </c>
      <c r="N486" s="28">
        <v>0.9</v>
      </c>
      <c r="O486" s="29">
        <f t="shared" si="47"/>
        <v>0</v>
      </c>
      <c r="P486" s="39" t="s">
        <v>2254</v>
      </c>
      <c r="Q486" s="39" t="s">
        <v>2254</v>
      </c>
      <c r="R486" s="34">
        <v>0.2</v>
      </c>
    </row>
    <row r="487" spans="1:18" s="30" customFormat="1" ht="18.75" customHeight="1" x14ac:dyDescent="0.25">
      <c r="A487" s="38" t="s">
        <v>2255</v>
      </c>
      <c r="B487" s="21" t="s">
        <v>2256</v>
      </c>
      <c r="C487" s="22" t="s">
        <v>2257</v>
      </c>
      <c r="D487" s="40" t="s">
        <v>40</v>
      </c>
      <c r="E487" s="21" t="s">
        <v>1698</v>
      </c>
      <c r="F487" s="23">
        <v>1</v>
      </c>
      <c r="G487" s="33"/>
      <c r="H487" s="24">
        <f>J487*I487</f>
        <v>0</v>
      </c>
      <c r="I487" s="25">
        <v>3802.8278999999998</v>
      </c>
      <c r="J487" s="26">
        <f>IF(ВидКоличества="упак",G487*F487,G487)</f>
        <v>0</v>
      </c>
      <c r="K487" s="27">
        <f>IF(ВидКоличества="упак",G487,IF(F487=0,G487,G487/F487))</f>
        <v>0</v>
      </c>
      <c r="L487" s="36">
        <v>5.1999999999999998E-3</v>
      </c>
      <c r="M487" s="29">
        <f t="shared" si="46"/>
        <v>0</v>
      </c>
      <c r="N487" s="28">
        <v>5.22</v>
      </c>
      <c r="O487" s="29">
        <f t="shared" si="47"/>
        <v>0</v>
      </c>
      <c r="P487" s="39" t="s">
        <v>2258</v>
      </c>
      <c r="Q487" s="39" t="s">
        <v>2258</v>
      </c>
      <c r="R487" s="34">
        <v>0.2</v>
      </c>
    </row>
    <row r="488" spans="1:18" s="30" customFormat="1" ht="18.75" customHeight="1" x14ac:dyDescent="0.25">
      <c r="A488" s="38" t="s">
        <v>2259</v>
      </c>
      <c r="B488" s="21" t="s">
        <v>2260</v>
      </c>
      <c r="C488" s="22" t="s">
        <v>2261</v>
      </c>
      <c r="D488" s="40" t="s">
        <v>40</v>
      </c>
      <c r="E488" s="21" t="s">
        <v>1698</v>
      </c>
      <c r="F488" s="23">
        <v>1</v>
      </c>
      <c r="G488" s="33"/>
      <c r="H488" s="24">
        <f>J488*I488</f>
        <v>0</v>
      </c>
      <c r="I488" s="25">
        <v>2255.4263999999998</v>
      </c>
      <c r="J488" s="26">
        <f>IF(ВидКоличества="упак",G488*F488,G488)</f>
        <v>0</v>
      </c>
      <c r="K488" s="27">
        <f>IF(ВидКоличества="упак",G488,IF(F488=0,G488,G488/F488))</f>
        <v>0</v>
      </c>
      <c r="L488" s="36">
        <v>2.5000000000000001E-3</v>
      </c>
      <c r="M488" s="29">
        <f t="shared" si="46"/>
        <v>0</v>
      </c>
      <c r="N488" s="28">
        <v>2.6</v>
      </c>
      <c r="O488" s="29">
        <f t="shared" si="47"/>
        <v>0</v>
      </c>
      <c r="P488" s="39" t="s">
        <v>2262</v>
      </c>
      <c r="Q488" s="39" t="s">
        <v>2262</v>
      </c>
      <c r="R488" s="34">
        <v>0.2</v>
      </c>
    </row>
    <row r="489" spans="1:18" s="30" customFormat="1" ht="18.75" customHeight="1" x14ac:dyDescent="0.25">
      <c r="A489" s="38" t="s">
        <v>2263</v>
      </c>
      <c r="B489" s="21" t="s">
        <v>2264</v>
      </c>
      <c r="C489" s="22" t="s">
        <v>2265</v>
      </c>
      <c r="D489" s="40" t="s">
        <v>40</v>
      </c>
      <c r="E489" s="21" t="s">
        <v>1698</v>
      </c>
      <c r="F489" s="23">
        <v>1</v>
      </c>
      <c r="G489" s="33"/>
      <c r="H489" s="24">
        <f>J489*I489</f>
        <v>0</v>
      </c>
      <c r="I489" s="25">
        <v>1156.6796999999999</v>
      </c>
      <c r="J489" s="26">
        <f>IF(ВидКоличества="упак",G489*F489,G489)</f>
        <v>0</v>
      </c>
      <c r="K489" s="27">
        <f>IF(ВидКоличества="упак",G489,IF(F489=0,G489,G489/F489))</f>
        <v>0</v>
      </c>
      <c r="L489" s="36">
        <v>1.2999999999999999E-3</v>
      </c>
      <c r="M489" s="29">
        <f t="shared" si="46"/>
        <v>0</v>
      </c>
      <c r="N489" s="28">
        <v>1.284</v>
      </c>
      <c r="O489" s="29">
        <f t="shared" si="47"/>
        <v>0</v>
      </c>
      <c r="P489" s="39" t="s">
        <v>2266</v>
      </c>
      <c r="Q489" s="39" t="s">
        <v>2266</v>
      </c>
      <c r="R489" s="34">
        <v>0.2</v>
      </c>
    </row>
    <row r="490" spans="1:18" s="30" customFormat="1" ht="18.75" customHeight="1" x14ac:dyDescent="0.25">
      <c r="A490" s="38" t="s">
        <v>2267</v>
      </c>
      <c r="B490" s="21" t="s">
        <v>2268</v>
      </c>
      <c r="C490" s="22" t="s">
        <v>2269</v>
      </c>
      <c r="D490" s="40" t="s">
        <v>40</v>
      </c>
      <c r="E490" s="21" t="s">
        <v>1698</v>
      </c>
      <c r="F490" s="23">
        <v>1</v>
      </c>
      <c r="G490" s="33"/>
      <c r="H490" s="24">
        <f>J490*I490</f>
        <v>0</v>
      </c>
      <c r="I490" s="25">
        <v>593.13060000000007</v>
      </c>
      <c r="J490" s="26">
        <f>IF(ВидКоличества="упак",G490*F490,G490)</f>
        <v>0</v>
      </c>
      <c r="K490" s="27">
        <f>IF(ВидКоличества="упак",G490,IF(F490=0,G490,G490/F490))</f>
        <v>0</v>
      </c>
      <c r="L490" s="36">
        <v>6.9999999999999999E-4</v>
      </c>
      <c r="M490" s="29">
        <f t="shared" si="46"/>
        <v>0</v>
      </c>
      <c r="N490" s="28">
        <v>0.65400000000000003</v>
      </c>
      <c r="O490" s="29">
        <f t="shared" si="47"/>
        <v>0</v>
      </c>
      <c r="P490" s="39" t="s">
        <v>2270</v>
      </c>
      <c r="Q490" s="39" t="s">
        <v>2270</v>
      </c>
      <c r="R490" s="34">
        <v>0.2</v>
      </c>
    </row>
    <row r="491" spans="1:18" s="30" customFormat="1" ht="18.75" customHeight="1" x14ac:dyDescent="0.25">
      <c r="A491" s="38" t="s">
        <v>2271</v>
      </c>
      <c r="B491" s="21" t="s">
        <v>2272</v>
      </c>
      <c r="C491" s="22" t="s">
        <v>2273</v>
      </c>
      <c r="D491" s="40" t="s">
        <v>40</v>
      </c>
      <c r="E491" s="21" t="s">
        <v>1698</v>
      </c>
      <c r="F491" s="23">
        <v>1</v>
      </c>
      <c r="G491" s="33"/>
      <c r="H491" s="24">
        <f>J491*I491</f>
        <v>0</v>
      </c>
      <c r="I491" s="25">
        <v>3802.8278999999998</v>
      </c>
      <c r="J491" s="26">
        <f>IF(ВидКоличества="упак",G491*F491,G491)</f>
        <v>0</v>
      </c>
      <c r="K491" s="27">
        <f>IF(ВидКоличества="упак",G491,IF(F491=0,G491,G491/F491))</f>
        <v>0</v>
      </c>
      <c r="L491" s="36">
        <v>7.6E-3</v>
      </c>
      <c r="M491" s="29">
        <f t="shared" si="46"/>
        <v>0</v>
      </c>
      <c r="N491" s="28">
        <v>5.0999999999999996</v>
      </c>
      <c r="O491" s="29">
        <f t="shared" si="47"/>
        <v>0</v>
      </c>
      <c r="P491" s="39" t="s">
        <v>2274</v>
      </c>
      <c r="Q491" s="39" t="s">
        <v>2274</v>
      </c>
      <c r="R491" s="34">
        <v>0.2</v>
      </c>
    </row>
    <row r="492" spans="1:18" s="30" customFormat="1" ht="18.75" customHeight="1" x14ac:dyDescent="0.25">
      <c r="A492" s="38" t="s">
        <v>2275</v>
      </c>
      <c r="B492" s="21" t="s">
        <v>2276</v>
      </c>
      <c r="C492" s="22" t="s">
        <v>2277</v>
      </c>
      <c r="D492" s="40" t="s">
        <v>40</v>
      </c>
      <c r="E492" s="21" t="s">
        <v>1698</v>
      </c>
      <c r="F492" s="23">
        <v>1</v>
      </c>
      <c r="G492" s="33"/>
      <c r="H492" s="24">
        <f>J492*I492</f>
        <v>0</v>
      </c>
      <c r="I492" s="25">
        <v>2255.4263999999998</v>
      </c>
      <c r="J492" s="26">
        <f>IF(ВидКоличества="упак",G492*F492,G492)</f>
        <v>0</v>
      </c>
      <c r="K492" s="27">
        <f>IF(ВидКоличества="упак",G492,IF(F492=0,G492,G492/F492))</f>
        <v>0</v>
      </c>
      <c r="L492" s="36">
        <v>3.7000000000000002E-3</v>
      </c>
      <c r="M492" s="29">
        <f t="shared" si="46"/>
        <v>0</v>
      </c>
      <c r="N492" s="28">
        <v>3.25</v>
      </c>
      <c r="O492" s="29">
        <f t="shared" si="47"/>
        <v>0</v>
      </c>
      <c r="P492" s="39" t="s">
        <v>2278</v>
      </c>
      <c r="Q492" s="39" t="s">
        <v>2278</v>
      </c>
      <c r="R492" s="34">
        <v>0.2</v>
      </c>
    </row>
    <row r="493" spans="1:18" s="30" customFormat="1" ht="18.75" customHeight="1" x14ac:dyDescent="0.25">
      <c r="A493" s="38" t="s">
        <v>2279</v>
      </c>
      <c r="B493" s="21" t="s">
        <v>2280</v>
      </c>
      <c r="C493" s="22" t="s">
        <v>2281</v>
      </c>
      <c r="D493" s="40" t="s">
        <v>40</v>
      </c>
      <c r="E493" s="21" t="s">
        <v>1698</v>
      </c>
      <c r="F493" s="23">
        <v>1</v>
      </c>
      <c r="G493" s="33"/>
      <c r="H493" s="24">
        <f>J493*I493</f>
        <v>0</v>
      </c>
      <c r="I493" s="25">
        <v>1044.6021000000001</v>
      </c>
      <c r="J493" s="26">
        <f>IF(ВидКоличества="упак",G493*F493,G493)</f>
        <v>0</v>
      </c>
      <c r="K493" s="27">
        <f>IF(ВидКоличества="упак",G493,IF(F493=0,G493,G493/F493))</f>
        <v>0</v>
      </c>
      <c r="L493" s="36">
        <v>0</v>
      </c>
      <c r="M493" s="29">
        <f t="shared" si="46"/>
        <v>0</v>
      </c>
      <c r="N493" s="28">
        <v>1.65</v>
      </c>
      <c r="O493" s="29">
        <f t="shared" si="47"/>
        <v>0</v>
      </c>
      <c r="P493" s="39" t="s">
        <v>2282</v>
      </c>
      <c r="Q493" s="39" t="s">
        <v>259</v>
      </c>
      <c r="R493" s="34">
        <v>0.2</v>
      </c>
    </row>
    <row r="494" spans="1:18" s="30" customFormat="1" ht="18.75" customHeight="1" x14ac:dyDescent="0.25">
      <c r="A494" s="38" t="s">
        <v>2283</v>
      </c>
      <c r="B494" s="21" t="s">
        <v>2284</v>
      </c>
      <c r="C494" s="22" t="s">
        <v>2285</v>
      </c>
      <c r="D494" s="40" t="s">
        <v>40</v>
      </c>
      <c r="E494" s="21" t="s">
        <v>1698</v>
      </c>
      <c r="F494" s="23">
        <v>0</v>
      </c>
      <c r="G494" s="33"/>
      <c r="H494" s="24">
        <f>J494*I494</f>
        <v>0</v>
      </c>
      <c r="I494" s="25">
        <v>537.85439999999994</v>
      </c>
      <c r="J494" s="26">
        <f>IF(ВидКоличества="упак",G494*F494,G494)</f>
        <v>0</v>
      </c>
      <c r="K494" s="27">
        <f>IF(ВидКоличества="упак",G494,IF(F494=0,G494,G494/F494))</f>
        <v>0</v>
      </c>
      <c r="L494" s="36">
        <v>8.9999999999999998E-4</v>
      </c>
      <c r="M494" s="29">
        <f t="shared" si="46"/>
        <v>0</v>
      </c>
      <c r="N494" s="28">
        <v>0.85</v>
      </c>
      <c r="O494" s="29">
        <f t="shared" si="47"/>
        <v>0</v>
      </c>
      <c r="P494" s="39" t="s">
        <v>2286</v>
      </c>
      <c r="Q494" s="39" t="s">
        <v>2286</v>
      </c>
      <c r="R494" s="34">
        <v>0.2</v>
      </c>
    </row>
    <row r="495" spans="1:18" ht="17.25" customHeight="1" x14ac:dyDescent="0.25">
      <c r="A495" s="38" t="s">
        <v>2287</v>
      </c>
      <c r="B495" s="17"/>
      <c r="C495" s="18" t="s">
        <v>2288</v>
      </c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9"/>
      <c r="P495" s="18"/>
      <c r="Q495" s="18"/>
      <c r="R495" s="18"/>
    </row>
    <row r="496" spans="1:18" s="30" customFormat="1" ht="18.75" customHeight="1" x14ac:dyDescent="0.25">
      <c r="A496" s="38" t="s">
        <v>2289</v>
      </c>
      <c r="B496" s="21" t="s">
        <v>2290</v>
      </c>
      <c r="C496" s="22" t="s">
        <v>2291</v>
      </c>
      <c r="D496" s="40" t="s">
        <v>40</v>
      </c>
      <c r="E496" s="21" t="s">
        <v>1698</v>
      </c>
      <c r="F496" s="23">
        <v>1</v>
      </c>
      <c r="G496" s="33"/>
      <c r="H496" s="24">
        <f>J496*I496</f>
        <v>0</v>
      </c>
      <c r="I496" s="25">
        <v>617.18939999999998</v>
      </c>
      <c r="J496" s="26">
        <f>IF(ВидКоличества="упак",G496*F496,G496)</f>
        <v>0</v>
      </c>
      <c r="K496" s="27">
        <f>IF(ВидКоличества="упак",G496,IF(F496=0,G496,G496/F496))</f>
        <v>0</v>
      </c>
      <c r="L496" s="36">
        <v>2.5999999999999999E-3</v>
      </c>
      <c r="M496" s="29">
        <f t="shared" ref="M496:M508" si="48">L496*J496</f>
        <v>0</v>
      </c>
      <c r="N496" s="28">
        <v>0.85</v>
      </c>
      <c r="O496" s="29">
        <f t="shared" ref="O496:O508" si="49">J496*N496</f>
        <v>0</v>
      </c>
      <c r="P496" s="39" t="s">
        <v>2292</v>
      </c>
      <c r="Q496" s="39" t="s">
        <v>2292</v>
      </c>
      <c r="R496" s="34">
        <v>0.2</v>
      </c>
    </row>
    <row r="497" spans="1:18" s="30" customFormat="1" ht="18.75" customHeight="1" x14ac:dyDescent="0.25">
      <c r="A497" s="38" t="s">
        <v>2293</v>
      </c>
      <c r="B497" s="21" t="s">
        <v>2294</v>
      </c>
      <c r="C497" s="22" t="s">
        <v>2295</v>
      </c>
      <c r="D497" s="40" t="s">
        <v>40</v>
      </c>
      <c r="E497" s="21" t="s">
        <v>1698</v>
      </c>
      <c r="F497" s="23">
        <v>1</v>
      </c>
      <c r="G497" s="33"/>
      <c r="H497" s="24">
        <f>J497*I497</f>
        <v>0</v>
      </c>
      <c r="I497" s="25">
        <v>1161.6858</v>
      </c>
      <c r="J497" s="26">
        <f>IF(ВидКоличества="упак",G497*F497,G497)</f>
        <v>0</v>
      </c>
      <c r="K497" s="27">
        <f>IF(ВидКоличества="упак",G497,IF(F497=0,G497,G497/F497))</f>
        <v>0</v>
      </c>
      <c r="L497" s="36">
        <v>5.1999999999999998E-3</v>
      </c>
      <c r="M497" s="29">
        <f t="shared" si="48"/>
        <v>0</v>
      </c>
      <c r="N497" s="28">
        <v>1.65</v>
      </c>
      <c r="O497" s="29">
        <f t="shared" si="49"/>
        <v>0</v>
      </c>
      <c r="P497" s="39" t="s">
        <v>2296</v>
      </c>
      <c r="Q497" s="39" t="s">
        <v>2296</v>
      </c>
      <c r="R497" s="34">
        <v>0.2</v>
      </c>
    </row>
    <row r="498" spans="1:18" s="30" customFormat="1" ht="18.75" customHeight="1" x14ac:dyDescent="0.25">
      <c r="A498" s="38" t="s">
        <v>2297</v>
      </c>
      <c r="B498" s="21" t="s">
        <v>2298</v>
      </c>
      <c r="C498" s="22" t="s">
        <v>2299</v>
      </c>
      <c r="D498" s="40" t="s">
        <v>40</v>
      </c>
      <c r="E498" s="21" t="s">
        <v>1698</v>
      </c>
      <c r="F498" s="23">
        <v>1</v>
      </c>
      <c r="G498" s="33"/>
      <c r="H498" s="24">
        <f>J498*I498</f>
        <v>0</v>
      </c>
      <c r="I498" s="25">
        <v>2316.5697</v>
      </c>
      <c r="J498" s="26">
        <f>IF(ВидКоличества="упак",G498*F498,G498)</f>
        <v>0</v>
      </c>
      <c r="K498" s="27">
        <f>IF(ВидКоличества="упак",G498,IF(F498=0,G498,G498/F498))</f>
        <v>0</v>
      </c>
      <c r="L498" s="36">
        <v>3.8E-3</v>
      </c>
      <c r="M498" s="29">
        <f t="shared" si="48"/>
        <v>0</v>
      </c>
      <c r="N498" s="28">
        <v>2.5</v>
      </c>
      <c r="O498" s="29">
        <f t="shared" si="49"/>
        <v>0</v>
      </c>
      <c r="P498" s="39" t="s">
        <v>2300</v>
      </c>
      <c r="Q498" s="39" t="s">
        <v>2300</v>
      </c>
      <c r="R498" s="34">
        <v>0.2</v>
      </c>
    </row>
    <row r="499" spans="1:18" s="30" customFormat="1" ht="18.75" customHeight="1" x14ac:dyDescent="0.25">
      <c r="A499" s="38" t="s">
        <v>2301</v>
      </c>
      <c r="B499" s="21" t="s">
        <v>2302</v>
      </c>
      <c r="C499" s="22" t="s">
        <v>2303</v>
      </c>
      <c r="D499" s="40" t="s">
        <v>40</v>
      </c>
      <c r="E499" s="21" t="s">
        <v>1698</v>
      </c>
      <c r="F499" s="23">
        <v>1</v>
      </c>
      <c r="G499" s="33"/>
      <c r="H499" s="24">
        <f>J499*I499</f>
        <v>0</v>
      </c>
      <c r="I499" s="25">
        <v>4632.8195999999998</v>
      </c>
      <c r="J499" s="26">
        <f>IF(ВидКоличества="упак",G499*F499,G499)</f>
        <v>0</v>
      </c>
      <c r="K499" s="27">
        <f>IF(ВидКоличества="упак",G499,IF(F499=0,G499,G499/F499))</f>
        <v>0</v>
      </c>
      <c r="L499" s="36">
        <v>7.6E-3</v>
      </c>
      <c r="M499" s="29">
        <f t="shared" si="48"/>
        <v>0</v>
      </c>
      <c r="N499" s="28">
        <v>5.04</v>
      </c>
      <c r="O499" s="29">
        <f t="shared" si="49"/>
        <v>0</v>
      </c>
      <c r="P499" s="39" t="s">
        <v>2304</v>
      </c>
      <c r="Q499" s="39" t="s">
        <v>2304</v>
      </c>
      <c r="R499" s="34">
        <v>0.2</v>
      </c>
    </row>
    <row r="500" spans="1:18" s="30" customFormat="1" ht="18.75" customHeight="1" x14ac:dyDescent="0.25">
      <c r="A500" s="38" t="s">
        <v>2305</v>
      </c>
      <c r="B500" s="21" t="s">
        <v>2306</v>
      </c>
      <c r="C500" s="22" t="s">
        <v>2307</v>
      </c>
      <c r="D500" s="40" t="s">
        <v>40</v>
      </c>
      <c r="E500" s="21" t="s">
        <v>1698</v>
      </c>
      <c r="F500" s="23">
        <v>5</v>
      </c>
      <c r="G500" s="33"/>
      <c r="H500" s="24">
        <f>J500*I500</f>
        <v>0</v>
      </c>
      <c r="I500" s="25">
        <v>156.21</v>
      </c>
      <c r="J500" s="26">
        <f>IF(ВидКоличества="упак",G500*F500,G500)</f>
        <v>0</v>
      </c>
      <c r="K500" s="27">
        <f>IF(ВидКоличества="упак",G500,IF(F500=0,G500,G500/F500))</f>
        <v>0</v>
      </c>
      <c r="L500" s="36">
        <v>1E-4</v>
      </c>
      <c r="M500" s="29">
        <f t="shared" si="48"/>
        <v>0</v>
      </c>
      <c r="N500" s="28">
        <v>0.1</v>
      </c>
      <c r="O500" s="29">
        <f t="shared" si="49"/>
        <v>0</v>
      </c>
      <c r="P500" s="39" t="s">
        <v>2308</v>
      </c>
      <c r="Q500" s="39" t="s">
        <v>2309</v>
      </c>
      <c r="R500" s="34">
        <v>0.2</v>
      </c>
    </row>
    <row r="501" spans="1:18" s="30" customFormat="1" ht="18.75" customHeight="1" x14ac:dyDescent="0.25">
      <c r="A501" s="38" t="s">
        <v>2310</v>
      </c>
      <c r="B501" s="21" t="s">
        <v>2311</v>
      </c>
      <c r="C501" s="22" t="s">
        <v>2312</v>
      </c>
      <c r="D501" s="40" t="s">
        <v>40</v>
      </c>
      <c r="E501" s="21" t="s">
        <v>1698</v>
      </c>
      <c r="F501" s="23">
        <v>5</v>
      </c>
      <c r="G501" s="33"/>
      <c r="H501" s="24">
        <f>J501*I501</f>
        <v>0</v>
      </c>
      <c r="I501" s="25">
        <v>312.4323</v>
      </c>
      <c r="J501" s="26">
        <f>IF(ВидКоличества="упак",G501*F501,G501)</f>
        <v>0</v>
      </c>
      <c r="K501" s="27">
        <f>IF(ВидКоличества="упак",G501,IF(F501=0,G501,G501/F501))</f>
        <v>0</v>
      </c>
      <c r="L501" s="36">
        <v>2.0000000000000001E-4</v>
      </c>
      <c r="M501" s="29">
        <f t="shared" si="48"/>
        <v>0</v>
      </c>
      <c r="N501" s="28">
        <v>0.193</v>
      </c>
      <c r="O501" s="29">
        <f t="shared" si="49"/>
        <v>0</v>
      </c>
      <c r="P501" s="39" t="s">
        <v>2313</v>
      </c>
      <c r="Q501" s="39" t="s">
        <v>2314</v>
      </c>
      <c r="R501" s="34">
        <v>0.2</v>
      </c>
    </row>
    <row r="502" spans="1:18" s="30" customFormat="1" ht="18.75" customHeight="1" x14ac:dyDescent="0.25">
      <c r="A502" s="38" t="s">
        <v>2315</v>
      </c>
      <c r="B502" s="21" t="s">
        <v>2316</v>
      </c>
      <c r="C502" s="22" t="s">
        <v>2317</v>
      </c>
      <c r="D502" s="40" t="s">
        <v>40</v>
      </c>
      <c r="E502" s="21" t="s">
        <v>1698</v>
      </c>
      <c r="F502" s="23">
        <v>5</v>
      </c>
      <c r="G502" s="33"/>
      <c r="H502" s="24">
        <f>J502*I502</f>
        <v>0</v>
      </c>
      <c r="I502" s="25">
        <v>624.82770000000005</v>
      </c>
      <c r="J502" s="26">
        <f>IF(ВидКоличества="упак",G502*F502,G502)</f>
        <v>0</v>
      </c>
      <c r="K502" s="27">
        <f>IF(ВидКоличества="упак",G502,IF(F502=0,G502,G502/F502))</f>
        <v>0</v>
      </c>
      <c r="L502" s="36">
        <v>5.0000000000000001E-4</v>
      </c>
      <c r="M502" s="29">
        <f t="shared" si="48"/>
        <v>0</v>
      </c>
      <c r="N502" s="28">
        <v>0.35</v>
      </c>
      <c r="O502" s="29">
        <f t="shared" si="49"/>
        <v>0</v>
      </c>
      <c r="P502" s="39" t="s">
        <v>2318</v>
      </c>
      <c r="Q502" s="39" t="s">
        <v>2319</v>
      </c>
      <c r="R502" s="34">
        <v>0.2</v>
      </c>
    </row>
    <row r="503" spans="1:18" s="30" customFormat="1" ht="18.75" customHeight="1" x14ac:dyDescent="0.25">
      <c r="A503" s="38" t="s">
        <v>2320</v>
      </c>
      <c r="B503" s="21" t="s">
        <v>2321</v>
      </c>
      <c r="C503" s="22" t="s">
        <v>2322</v>
      </c>
      <c r="D503" s="40" t="s">
        <v>40</v>
      </c>
      <c r="E503" s="21" t="s">
        <v>1698</v>
      </c>
      <c r="F503" s="23">
        <v>5</v>
      </c>
      <c r="G503" s="33"/>
      <c r="H503" s="24">
        <f>J503*I503</f>
        <v>0</v>
      </c>
      <c r="I503" s="25">
        <v>1262.3489999999999</v>
      </c>
      <c r="J503" s="26">
        <f>IF(ВидКоличества="упак",G503*F503,G503)</f>
        <v>0</v>
      </c>
      <c r="K503" s="27">
        <f>IF(ВидКоличества="упак",G503,IF(F503=0,G503,G503/F503))</f>
        <v>0</v>
      </c>
      <c r="L503" s="36">
        <v>1E-3</v>
      </c>
      <c r="M503" s="29">
        <f t="shared" si="48"/>
        <v>0</v>
      </c>
      <c r="N503" s="28">
        <v>0.76</v>
      </c>
      <c r="O503" s="29">
        <f t="shared" si="49"/>
        <v>0</v>
      </c>
      <c r="P503" s="39" t="s">
        <v>2323</v>
      </c>
      <c r="Q503" s="39" t="s">
        <v>2324</v>
      </c>
      <c r="R503" s="34">
        <v>0.2</v>
      </c>
    </row>
    <row r="504" spans="1:18" s="30" customFormat="1" ht="18.75" customHeight="1" x14ac:dyDescent="0.25">
      <c r="A504" s="38" t="s">
        <v>2325</v>
      </c>
      <c r="B504" s="21" t="s">
        <v>2326</v>
      </c>
      <c r="C504" s="22" t="s">
        <v>2327</v>
      </c>
      <c r="D504" s="40" t="s">
        <v>40</v>
      </c>
      <c r="E504" s="21" t="s">
        <v>1698</v>
      </c>
      <c r="F504" s="23">
        <v>5</v>
      </c>
      <c r="G504" s="33"/>
      <c r="H504" s="24">
        <f>J504*I504</f>
        <v>0</v>
      </c>
      <c r="I504" s="25">
        <v>164.2542</v>
      </c>
      <c r="J504" s="26">
        <f>IF(ВидКоличества="упак",G504*F504,G504)</f>
        <v>0</v>
      </c>
      <c r="K504" s="27">
        <f>IF(ВидКоличества="упак",G504,IF(F504=0,G504,G504/F504))</f>
        <v>0</v>
      </c>
      <c r="L504" s="36">
        <v>1E-4</v>
      </c>
      <c r="M504" s="29">
        <f t="shared" si="48"/>
        <v>0</v>
      </c>
      <c r="N504" s="28">
        <v>0.12</v>
      </c>
      <c r="O504" s="29">
        <f t="shared" si="49"/>
        <v>0</v>
      </c>
      <c r="P504" s="39" t="s">
        <v>2328</v>
      </c>
      <c r="Q504" s="39" t="s">
        <v>2329</v>
      </c>
      <c r="R504" s="34">
        <v>0.2</v>
      </c>
    </row>
    <row r="505" spans="1:18" s="30" customFormat="1" ht="18.75" customHeight="1" x14ac:dyDescent="0.25">
      <c r="A505" s="38" t="s">
        <v>2330</v>
      </c>
      <c r="B505" s="21" t="s">
        <v>2331</v>
      </c>
      <c r="C505" s="22" t="s">
        <v>2332</v>
      </c>
      <c r="D505" s="40" t="s">
        <v>40</v>
      </c>
      <c r="E505" s="21" t="s">
        <v>1698</v>
      </c>
      <c r="F505" s="23">
        <v>5</v>
      </c>
      <c r="G505" s="33"/>
      <c r="H505" s="24">
        <f>J505*I505</f>
        <v>0</v>
      </c>
      <c r="I505" s="25">
        <v>328.48379999999997</v>
      </c>
      <c r="J505" s="26">
        <f>IF(ВидКоличества="упак",G505*F505,G505)</f>
        <v>0</v>
      </c>
      <c r="K505" s="27">
        <f>IF(ВидКоличества="упак",G505,IF(F505=0,G505,G505/F505))</f>
        <v>0</v>
      </c>
      <c r="L505" s="36">
        <v>2.0000000000000001E-4</v>
      </c>
      <c r="M505" s="29">
        <f t="shared" si="48"/>
        <v>0</v>
      </c>
      <c r="N505" s="28">
        <v>0.2</v>
      </c>
      <c r="O505" s="29">
        <f t="shared" si="49"/>
        <v>0</v>
      </c>
      <c r="P505" s="39" t="s">
        <v>2333</v>
      </c>
      <c r="Q505" s="39" t="s">
        <v>2334</v>
      </c>
      <c r="R505" s="34">
        <v>0.2</v>
      </c>
    </row>
    <row r="506" spans="1:18" s="30" customFormat="1" ht="18.75" customHeight="1" x14ac:dyDescent="0.25">
      <c r="A506" s="38" t="s">
        <v>2335</v>
      </c>
      <c r="B506" s="21" t="s">
        <v>2336</v>
      </c>
      <c r="C506" s="22" t="s">
        <v>2337</v>
      </c>
      <c r="D506" s="40" t="s">
        <v>40</v>
      </c>
      <c r="E506" s="21" t="s">
        <v>1698</v>
      </c>
      <c r="F506" s="23">
        <v>5</v>
      </c>
      <c r="G506" s="33"/>
      <c r="H506" s="24">
        <f>J506*I506</f>
        <v>0</v>
      </c>
      <c r="I506" s="25">
        <v>656.96759999999995</v>
      </c>
      <c r="J506" s="26">
        <f>IF(ВидКоличества="упак",G506*F506,G506)</f>
        <v>0</v>
      </c>
      <c r="K506" s="27">
        <f>IF(ВидКоличества="упак",G506,IF(F506=0,G506,G506/F506))</f>
        <v>0</v>
      </c>
      <c r="L506" s="36">
        <v>6.9999999999999999E-4</v>
      </c>
      <c r="M506" s="29">
        <f t="shared" si="48"/>
        <v>0</v>
      </c>
      <c r="N506" s="28">
        <v>0.4</v>
      </c>
      <c r="O506" s="29">
        <f t="shared" si="49"/>
        <v>0</v>
      </c>
      <c r="P506" s="39" t="s">
        <v>2338</v>
      </c>
      <c r="Q506" s="39" t="s">
        <v>2339</v>
      </c>
      <c r="R506" s="34">
        <v>0.2</v>
      </c>
    </row>
    <row r="507" spans="1:18" s="30" customFormat="1" ht="18.75" customHeight="1" x14ac:dyDescent="0.25">
      <c r="A507" s="38" t="s">
        <v>2340</v>
      </c>
      <c r="B507" s="21" t="s">
        <v>2341</v>
      </c>
      <c r="C507" s="22" t="s">
        <v>2342</v>
      </c>
      <c r="D507" s="40" t="s">
        <v>40</v>
      </c>
      <c r="E507" s="21" t="s">
        <v>1698</v>
      </c>
      <c r="F507" s="23">
        <v>5</v>
      </c>
      <c r="G507" s="33"/>
      <c r="H507" s="24">
        <f>J507*I507</f>
        <v>0</v>
      </c>
      <c r="I507" s="25">
        <v>1328.2524000000001</v>
      </c>
      <c r="J507" s="26">
        <f>IF(ВидКоличества="упак",G507*F507,G507)</f>
        <v>0</v>
      </c>
      <c r="K507" s="27">
        <f>IF(ВидКоличества="упак",G507,IF(F507=0,G507,G507/F507))</f>
        <v>0</v>
      </c>
      <c r="L507" s="36">
        <v>1.5E-3</v>
      </c>
      <c r="M507" s="29">
        <f t="shared" si="48"/>
        <v>0</v>
      </c>
      <c r="N507" s="28">
        <v>0.80400000000000005</v>
      </c>
      <c r="O507" s="29">
        <f t="shared" si="49"/>
        <v>0</v>
      </c>
      <c r="P507" s="39" t="s">
        <v>2343</v>
      </c>
      <c r="Q507" s="39" t="s">
        <v>2344</v>
      </c>
      <c r="R507" s="34">
        <v>0.2</v>
      </c>
    </row>
    <row r="508" spans="1:18" s="30" customFormat="1" ht="18.75" customHeight="1" x14ac:dyDescent="0.25">
      <c r="A508" s="38" t="s">
        <v>2345</v>
      </c>
      <c r="B508" s="21" t="s">
        <v>2346</v>
      </c>
      <c r="C508" s="22" t="s">
        <v>2347</v>
      </c>
      <c r="D508" s="40" t="s">
        <v>40</v>
      </c>
      <c r="E508" s="21" t="s">
        <v>2348</v>
      </c>
      <c r="F508" s="23">
        <v>1</v>
      </c>
      <c r="G508" s="33"/>
      <c r="H508" s="24">
        <f>J508*I508</f>
        <v>0</v>
      </c>
      <c r="I508" s="25">
        <v>4504.4198999999999</v>
      </c>
      <c r="J508" s="26">
        <f>IF(ВидКоличества="упак",G508*F508,G508)</f>
        <v>0</v>
      </c>
      <c r="K508" s="27">
        <f>IF(ВидКоличества="упак",G508,IF(F508=0,G508,G508/F508))</f>
        <v>0</v>
      </c>
      <c r="L508" s="36">
        <v>1.4999999999999999E-2</v>
      </c>
      <c r="M508" s="29">
        <f t="shared" si="48"/>
        <v>0</v>
      </c>
      <c r="N508" s="28">
        <v>2.2999999999999998</v>
      </c>
      <c r="O508" s="29">
        <f t="shared" si="49"/>
        <v>0</v>
      </c>
      <c r="P508" s="39" t="s">
        <v>2349</v>
      </c>
      <c r="Q508" s="39" t="s">
        <v>2349</v>
      </c>
      <c r="R508" s="34">
        <v>0.2</v>
      </c>
    </row>
    <row r="509" spans="1:18" ht="17.25" customHeight="1" x14ac:dyDescent="0.25">
      <c r="A509" s="38" t="s">
        <v>2350</v>
      </c>
      <c r="B509" s="17"/>
      <c r="C509" s="18" t="s">
        <v>2351</v>
      </c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9"/>
      <c r="P509" s="18"/>
      <c r="Q509" s="18"/>
      <c r="R509" s="18"/>
    </row>
    <row r="510" spans="1:18" s="30" customFormat="1" ht="18.75" customHeight="1" x14ac:dyDescent="0.25">
      <c r="A510" s="38" t="s">
        <v>2352</v>
      </c>
      <c r="B510" s="21" t="s">
        <v>2353</v>
      </c>
      <c r="C510" s="22" t="s">
        <v>2354</v>
      </c>
      <c r="D510" s="40" t="s">
        <v>40</v>
      </c>
      <c r="E510" s="21" t="s">
        <v>1698</v>
      </c>
      <c r="F510" s="23">
        <v>1</v>
      </c>
      <c r="G510" s="33"/>
      <c r="H510" s="24">
        <f>J510*I510</f>
        <v>0</v>
      </c>
      <c r="I510" s="25">
        <v>658.4067</v>
      </c>
      <c r="J510" s="26">
        <f>IF(ВидКоличества="упак",G510*F510,G510)</f>
        <v>0</v>
      </c>
      <c r="K510" s="27">
        <f>IF(ВидКоличества="упак",G510,IF(F510=0,G510,G510/F510))</f>
        <v>0</v>
      </c>
      <c r="L510" s="36">
        <v>5.9999999999999995E-4</v>
      </c>
      <c r="M510" s="29">
        <f t="shared" ref="M510:M526" si="50">L510*J510</f>
        <v>0</v>
      </c>
      <c r="N510" s="28">
        <v>0.6</v>
      </c>
      <c r="O510" s="29">
        <f t="shared" ref="O510:O526" si="51">J510*N510</f>
        <v>0</v>
      </c>
      <c r="P510" s="39" t="s">
        <v>2355</v>
      </c>
      <c r="Q510" s="39" t="s">
        <v>2355</v>
      </c>
      <c r="R510" s="34">
        <v>0.2</v>
      </c>
    </row>
    <row r="511" spans="1:18" s="30" customFormat="1" ht="18.75" customHeight="1" x14ac:dyDescent="0.25">
      <c r="A511" s="38" t="s">
        <v>2356</v>
      </c>
      <c r="B511" s="21" t="s">
        <v>2357</v>
      </c>
      <c r="C511" s="22" t="s">
        <v>2358</v>
      </c>
      <c r="D511" s="40" t="s">
        <v>40</v>
      </c>
      <c r="E511" s="21" t="s">
        <v>1698</v>
      </c>
      <c r="F511" s="23">
        <v>1</v>
      </c>
      <c r="G511" s="33"/>
      <c r="H511" s="24">
        <f>J511*I511</f>
        <v>0</v>
      </c>
      <c r="I511" s="25">
        <v>582.71249999999998</v>
      </c>
      <c r="J511" s="26">
        <f>IF(ВидКоличества="упак",G511*F511,G511)</f>
        <v>0</v>
      </c>
      <c r="K511" s="27">
        <f>IF(ВидКоличества="упак",G511,IF(F511=0,G511,G511/F511))</f>
        <v>0</v>
      </c>
      <c r="L511" s="36">
        <v>5.9999999999999995E-4</v>
      </c>
      <c r="M511" s="29">
        <f t="shared" si="50"/>
        <v>0</v>
      </c>
      <c r="N511" s="28">
        <v>0.6</v>
      </c>
      <c r="O511" s="29">
        <f t="shared" si="51"/>
        <v>0</v>
      </c>
      <c r="P511" s="39" t="s">
        <v>2359</v>
      </c>
      <c r="Q511" s="39" t="s">
        <v>2359</v>
      </c>
      <c r="R511" s="34">
        <v>0.2</v>
      </c>
    </row>
    <row r="512" spans="1:18" s="30" customFormat="1" ht="18.75" customHeight="1" x14ac:dyDescent="0.25">
      <c r="A512" s="38" t="s">
        <v>2360</v>
      </c>
      <c r="B512" s="21" t="s">
        <v>2361</v>
      </c>
      <c r="C512" s="22" t="s">
        <v>2362</v>
      </c>
      <c r="D512" s="40" t="s">
        <v>40</v>
      </c>
      <c r="E512" s="21" t="s">
        <v>1698</v>
      </c>
      <c r="F512" s="23">
        <v>1</v>
      </c>
      <c r="G512" s="33"/>
      <c r="H512" s="24">
        <f>J512*I512</f>
        <v>0</v>
      </c>
      <c r="I512" s="25">
        <v>603.49950000000001</v>
      </c>
      <c r="J512" s="26">
        <f>IF(ВидКоличества="упак",G512*F512,G512)</f>
        <v>0</v>
      </c>
      <c r="K512" s="27">
        <f>IF(ВидКоличества="упак",G512,IF(F512=0,G512,G512/F512))</f>
        <v>0</v>
      </c>
      <c r="L512" s="36">
        <v>5.9999999999999995E-4</v>
      </c>
      <c r="M512" s="29">
        <f t="shared" si="50"/>
        <v>0</v>
      </c>
      <c r="N512" s="28">
        <v>0.6</v>
      </c>
      <c r="O512" s="29">
        <f t="shared" si="51"/>
        <v>0</v>
      </c>
      <c r="P512" s="39" t="s">
        <v>2363</v>
      </c>
      <c r="Q512" s="39" t="s">
        <v>2363</v>
      </c>
      <c r="R512" s="34">
        <v>0.2</v>
      </c>
    </row>
    <row r="513" spans="1:18" s="30" customFormat="1" ht="18.75" customHeight="1" x14ac:dyDescent="0.25">
      <c r="A513" s="38" t="s">
        <v>2364</v>
      </c>
      <c r="B513" s="21" t="s">
        <v>2365</v>
      </c>
      <c r="C513" s="22" t="s">
        <v>2366</v>
      </c>
      <c r="D513" s="40" t="s">
        <v>40</v>
      </c>
      <c r="E513" s="21" t="s">
        <v>1698</v>
      </c>
      <c r="F513" s="23">
        <v>1</v>
      </c>
      <c r="G513" s="33"/>
      <c r="H513" s="24">
        <f>J513*I513</f>
        <v>0</v>
      </c>
      <c r="I513" s="25">
        <v>582.71249999999998</v>
      </c>
      <c r="J513" s="26">
        <f>IF(ВидКоличества="упак",G513*F513,G513)</f>
        <v>0</v>
      </c>
      <c r="K513" s="27">
        <f>IF(ВидКоличества="упак",G513,IF(F513=0,G513,G513/F513))</f>
        <v>0</v>
      </c>
      <c r="L513" s="36">
        <v>5.9999999999999995E-4</v>
      </c>
      <c r="M513" s="29">
        <f t="shared" si="50"/>
        <v>0</v>
      </c>
      <c r="N513" s="28">
        <v>0.6</v>
      </c>
      <c r="O513" s="29">
        <f t="shared" si="51"/>
        <v>0</v>
      </c>
      <c r="P513" s="39" t="s">
        <v>2367</v>
      </c>
      <c r="Q513" s="39" t="s">
        <v>2367</v>
      </c>
      <c r="R513" s="34">
        <v>0.2</v>
      </c>
    </row>
    <row r="514" spans="1:18" s="30" customFormat="1" ht="18.75" customHeight="1" x14ac:dyDescent="0.25">
      <c r="A514" s="38" t="s">
        <v>2368</v>
      </c>
      <c r="B514" s="21" t="s">
        <v>2369</v>
      </c>
      <c r="C514" s="22" t="s">
        <v>2370</v>
      </c>
      <c r="D514" s="40" t="s">
        <v>40</v>
      </c>
      <c r="E514" s="21" t="s">
        <v>1698</v>
      </c>
      <c r="F514" s="23">
        <v>1</v>
      </c>
      <c r="G514" s="33"/>
      <c r="H514" s="24">
        <f>J514*I514</f>
        <v>0</v>
      </c>
      <c r="I514" s="25">
        <v>584.84040000000005</v>
      </c>
      <c r="J514" s="26">
        <f>IF(ВидКоличества="упак",G514*F514,G514)</f>
        <v>0</v>
      </c>
      <c r="K514" s="27">
        <f>IF(ВидКоличества="упак",G514,IF(F514=0,G514,G514/F514))</f>
        <v>0</v>
      </c>
      <c r="L514" s="36">
        <v>5.9999999999999995E-4</v>
      </c>
      <c r="M514" s="29">
        <f t="shared" si="50"/>
        <v>0</v>
      </c>
      <c r="N514" s="28">
        <v>0.6</v>
      </c>
      <c r="O514" s="29">
        <f t="shared" si="51"/>
        <v>0</v>
      </c>
      <c r="P514" s="39" t="s">
        <v>2371</v>
      </c>
      <c r="Q514" s="39" t="s">
        <v>2371</v>
      </c>
      <c r="R514" s="34">
        <v>0.2</v>
      </c>
    </row>
    <row r="515" spans="1:18" s="30" customFormat="1" ht="18.75" customHeight="1" x14ac:dyDescent="0.25">
      <c r="A515" s="38" t="s">
        <v>2372</v>
      </c>
      <c r="B515" s="21" t="s">
        <v>2373</v>
      </c>
      <c r="C515" s="22" t="s">
        <v>2374</v>
      </c>
      <c r="D515" s="40" t="s">
        <v>40</v>
      </c>
      <c r="E515" s="21" t="s">
        <v>1698</v>
      </c>
      <c r="F515" s="23">
        <v>1</v>
      </c>
      <c r="G515" s="33"/>
      <c r="H515" s="24">
        <f>J515*I515</f>
        <v>0</v>
      </c>
      <c r="I515" s="25">
        <v>584.84040000000005</v>
      </c>
      <c r="J515" s="26">
        <f>IF(ВидКоличества="упак",G515*F515,G515)</f>
        <v>0</v>
      </c>
      <c r="K515" s="27">
        <f>IF(ВидКоличества="упак",G515,IF(F515=0,G515,G515/F515))</f>
        <v>0</v>
      </c>
      <c r="L515" s="36">
        <v>5.9999999999999995E-4</v>
      </c>
      <c r="M515" s="29">
        <f t="shared" si="50"/>
        <v>0</v>
      </c>
      <c r="N515" s="28">
        <v>0.6</v>
      </c>
      <c r="O515" s="29">
        <f t="shared" si="51"/>
        <v>0</v>
      </c>
      <c r="P515" s="39" t="s">
        <v>2375</v>
      </c>
      <c r="Q515" s="39" t="s">
        <v>2375</v>
      </c>
      <c r="R515" s="34">
        <v>0.2</v>
      </c>
    </row>
    <row r="516" spans="1:18" s="30" customFormat="1" ht="18.75" customHeight="1" x14ac:dyDescent="0.25">
      <c r="A516" s="38" t="s">
        <v>2376</v>
      </c>
      <c r="B516" s="21" t="s">
        <v>2377</v>
      </c>
      <c r="C516" s="22" t="s">
        <v>2378</v>
      </c>
      <c r="D516" s="40" t="s">
        <v>40</v>
      </c>
      <c r="E516" s="21" t="s">
        <v>1698</v>
      </c>
      <c r="F516" s="23">
        <v>1</v>
      </c>
      <c r="G516" s="33"/>
      <c r="H516" s="24">
        <f>J516*I516</f>
        <v>0</v>
      </c>
      <c r="I516" s="25">
        <v>2061.2586000000001</v>
      </c>
      <c r="J516" s="26">
        <f>IF(ВидКоличества="упак",G516*F516,G516)</f>
        <v>0</v>
      </c>
      <c r="K516" s="27">
        <f>IF(ВидКоличества="упак",G516,IF(F516=0,G516,G516/F516))</f>
        <v>0</v>
      </c>
      <c r="L516" s="36">
        <v>5.9999999999999995E-4</v>
      </c>
      <c r="M516" s="29">
        <f t="shared" si="50"/>
        <v>0</v>
      </c>
      <c r="N516" s="28">
        <v>0.6</v>
      </c>
      <c r="O516" s="29">
        <f t="shared" si="51"/>
        <v>0</v>
      </c>
      <c r="P516" s="39" t="s">
        <v>2379</v>
      </c>
      <c r="Q516" s="39" t="s">
        <v>2379</v>
      </c>
      <c r="R516" s="34">
        <v>0.2</v>
      </c>
    </row>
    <row r="517" spans="1:18" s="30" customFormat="1" ht="18.75" customHeight="1" x14ac:dyDescent="0.25">
      <c r="A517" s="38" t="s">
        <v>2380</v>
      </c>
      <c r="B517" s="21" t="s">
        <v>2381</v>
      </c>
      <c r="C517" s="22" t="s">
        <v>2382</v>
      </c>
      <c r="D517" s="40" t="s">
        <v>40</v>
      </c>
      <c r="E517" s="21" t="s">
        <v>1698</v>
      </c>
      <c r="F517" s="23">
        <v>1</v>
      </c>
      <c r="G517" s="33"/>
      <c r="H517" s="24">
        <f>J517*I517</f>
        <v>0</v>
      </c>
      <c r="I517" s="25">
        <v>582.71249999999998</v>
      </c>
      <c r="J517" s="26">
        <f>IF(ВидКоличества="упак",G517*F517,G517)</f>
        <v>0</v>
      </c>
      <c r="K517" s="27">
        <f>IF(ВидКоличества="упак",G517,IF(F517=0,G517,G517/F517))</f>
        <v>0</v>
      </c>
      <c r="L517" s="36">
        <v>5.9999999999999995E-4</v>
      </c>
      <c r="M517" s="29">
        <f t="shared" si="50"/>
        <v>0</v>
      </c>
      <c r="N517" s="28">
        <v>0.6</v>
      </c>
      <c r="O517" s="29">
        <f t="shared" si="51"/>
        <v>0</v>
      </c>
      <c r="P517" s="39" t="s">
        <v>2383</v>
      </c>
      <c r="Q517" s="39" t="s">
        <v>2383</v>
      </c>
      <c r="R517" s="34">
        <v>0.2</v>
      </c>
    </row>
    <row r="518" spans="1:18" s="30" customFormat="1" ht="18.75" customHeight="1" x14ac:dyDescent="0.25">
      <c r="A518" s="38" t="s">
        <v>2384</v>
      </c>
      <c r="B518" s="21" t="s">
        <v>2385</v>
      </c>
      <c r="C518" s="22" t="s">
        <v>2386</v>
      </c>
      <c r="D518" s="40" t="s">
        <v>40</v>
      </c>
      <c r="E518" s="21" t="s">
        <v>1698</v>
      </c>
      <c r="F518" s="23">
        <v>1</v>
      </c>
      <c r="G518" s="33"/>
      <c r="H518" s="24">
        <f>J518*I518</f>
        <v>0</v>
      </c>
      <c r="I518" s="25">
        <v>767.38469999999995</v>
      </c>
      <c r="J518" s="26">
        <f>IF(ВидКоличества="упак",G518*F518,G518)</f>
        <v>0</v>
      </c>
      <c r="K518" s="27">
        <f>IF(ВидКоличества="упак",G518,IF(F518=0,G518,G518/F518))</f>
        <v>0</v>
      </c>
      <c r="L518" s="36">
        <v>5.9999999999999995E-4</v>
      </c>
      <c r="M518" s="29">
        <f t="shared" si="50"/>
        <v>0</v>
      </c>
      <c r="N518" s="28">
        <v>0.6</v>
      </c>
      <c r="O518" s="29">
        <f t="shared" si="51"/>
        <v>0</v>
      </c>
      <c r="P518" s="39" t="s">
        <v>2387</v>
      </c>
      <c r="Q518" s="39" t="s">
        <v>2387</v>
      </c>
      <c r="R518" s="34">
        <v>0.2</v>
      </c>
    </row>
    <row r="519" spans="1:18" s="30" customFormat="1" ht="18.75" customHeight="1" x14ac:dyDescent="0.25">
      <c r="A519" s="38" t="s">
        <v>2388</v>
      </c>
      <c r="B519" s="21" t="s">
        <v>2389</v>
      </c>
      <c r="C519" s="22" t="s">
        <v>2390</v>
      </c>
      <c r="D519" s="40" t="s">
        <v>40</v>
      </c>
      <c r="E519" s="21" t="s">
        <v>1698</v>
      </c>
      <c r="F519" s="23">
        <v>1</v>
      </c>
      <c r="G519" s="33"/>
      <c r="H519" s="24">
        <f>J519*I519</f>
        <v>0</v>
      </c>
      <c r="I519" s="25">
        <v>423.99329999999998</v>
      </c>
      <c r="J519" s="26">
        <f>IF(ВидКоличества="упак",G519*F519,G519)</f>
        <v>0</v>
      </c>
      <c r="K519" s="27">
        <f>IF(ВидКоличества="упак",G519,IF(F519=0,G519,G519/F519))</f>
        <v>0</v>
      </c>
      <c r="L519" s="36">
        <v>5.9999999999999995E-4</v>
      </c>
      <c r="M519" s="29">
        <f t="shared" si="50"/>
        <v>0</v>
      </c>
      <c r="N519" s="28">
        <v>0.6</v>
      </c>
      <c r="O519" s="29">
        <f t="shared" si="51"/>
        <v>0</v>
      </c>
      <c r="P519" s="39" t="s">
        <v>2391</v>
      </c>
      <c r="Q519" s="39" t="s">
        <v>2391</v>
      </c>
      <c r="R519" s="34">
        <v>0.2</v>
      </c>
    </row>
    <row r="520" spans="1:18" s="30" customFormat="1" ht="18.75" customHeight="1" x14ac:dyDescent="0.25">
      <c r="A520" s="38" t="s">
        <v>2392</v>
      </c>
      <c r="B520" s="21" t="s">
        <v>2393</v>
      </c>
      <c r="C520" s="22" t="s">
        <v>2394</v>
      </c>
      <c r="D520" s="40" t="s">
        <v>40</v>
      </c>
      <c r="E520" s="21" t="s">
        <v>1698</v>
      </c>
      <c r="F520" s="23">
        <v>1</v>
      </c>
      <c r="G520" s="33"/>
      <c r="H520" s="24">
        <f>J520*I520</f>
        <v>0</v>
      </c>
      <c r="I520" s="25">
        <v>420.91829999999999</v>
      </c>
      <c r="J520" s="26">
        <f>IF(ВидКоличества="упак",G520*F520,G520)</f>
        <v>0</v>
      </c>
      <c r="K520" s="27">
        <f>IF(ВидКоличества="упак",G520,IF(F520=0,G520,G520/F520))</f>
        <v>0</v>
      </c>
      <c r="L520" s="36">
        <v>5.9999999999999995E-4</v>
      </c>
      <c r="M520" s="29">
        <f t="shared" si="50"/>
        <v>0</v>
      </c>
      <c r="N520" s="28">
        <v>0.6</v>
      </c>
      <c r="O520" s="29">
        <f t="shared" si="51"/>
        <v>0</v>
      </c>
      <c r="P520" s="39" t="s">
        <v>2395</v>
      </c>
      <c r="Q520" s="39" t="s">
        <v>2395</v>
      </c>
      <c r="R520" s="34">
        <v>0.2</v>
      </c>
    </row>
    <row r="521" spans="1:18" s="30" customFormat="1" ht="18.75" customHeight="1" x14ac:dyDescent="0.25">
      <c r="A521" s="38" t="s">
        <v>2396</v>
      </c>
      <c r="B521" s="21" t="s">
        <v>2397</v>
      </c>
      <c r="C521" s="22" t="s">
        <v>2398</v>
      </c>
      <c r="D521" s="40" t="s">
        <v>40</v>
      </c>
      <c r="E521" s="21" t="s">
        <v>1698</v>
      </c>
      <c r="F521" s="23">
        <v>1</v>
      </c>
      <c r="G521" s="33"/>
      <c r="H521" s="24">
        <f>J521*I521</f>
        <v>0</v>
      </c>
      <c r="I521" s="25">
        <v>584.84040000000005</v>
      </c>
      <c r="J521" s="26">
        <f>IF(ВидКоличества="упак",G521*F521,G521)</f>
        <v>0</v>
      </c>
      <c r="K521" s="27">
        <f>IF(ВидКоличества="упак",G521,IF(F521=0,G521,G521/F521))</f>
        <v>0</v>
      </c>
      <c r="L521" s="36">
        <v>5.9999999999999995E-4</v>
      </c>
      <c r="M521" s="29">
        <f t="shared" si="50"/>
        <v>0</v>
      </c>
      <c r="N521" s="28">
        <v>0.6</v>
      </c>
      <c r="O521" s="29">
        <f t="shared" si="51"/>
        <v>0</v>
      </c>
      <c r="P521" s="39" t="s">
        <v>2399</v>
      </c>
      <c r="Q521" s="39" t="s">
        <v>2399</v>
      </c>
      <c r="R521" s="34">
        <v>0.2</v>
      </c>
    </row>
    <row r="522" spans="1:18" s="30" customFormat="1" ht="18.75" customHeight="1" x14ac:dyDescent="0.25">
      <c r="A522" s="38" t="s">
        <v>2400</v>
      </c>
      <c r="B522" s="21" t="s">
        <v>2401</v>
      </c>
      <c r="C522" s="22" t="s">
        <v>2402</v>
      </c>
      <c r="D522" s="40" t="s">
        <v>40</v>
      </c>
      <c r="E522" s="21" t="s">
        <v>1698</v>
      </c>
      <c r="F522" s="23">
        <v>1</v>
      </c>
      <c r="G522" s="33"/>
      <c r="H522" s="24">
        <f>J522*I522</f>
        <v>0</v>
      </c>
      <c r="I522" s="25">
        <v>584.84040000000005</v>
      </c>
      <c r="J522" s="26">
        <f>IF(ВидКоличества="упак",G522*F522,G522)</f>
        <v>0</v>
      </c>
      <c r="K522" s="27">
        <f>IF(ВидКоличества="упак",G522,IF(F522=0,G522,G522/F522))</f>
        <v>0</v>
      </c>
      <c r="L522" s="36">
        <v>5.9999999999999995E-4</v>
      </c>
      <c r="M522" s="29">
        <f t="shared" si="50"/>
        <v>0</v>
      </c>
      <c r="N522" s="28">
        <v>0.6</v>
      </c>
      <c r="O522" s="29">
        <f t="shared" si="51"/>
        <v>0</v>
      </c>
      <c r="P522" s="39" t="s">
        <v>2403</v>
      </c>
      <c r="Q522" s="39" t="s">
        <v>2403</v>
      </c>
      <c r="R522" s="34">
        <v>0.2</v>
      </c>
    </row>
    <row r="523" spans="1:18" s="30" customFormat="1" ht="18.75" customHeight="1" x14ac:dyDescent="0.25">
      <c r="A523" s="38" t="s">
        <v>2404</v>
      </c>
      <c r="B523" s="21" t="s">
        <v>2405</v>
      </c>
      <c r="C523" s="22" t="s">
        <v>2406</v>
      </c>
      <c r="D523" s="40" t="s">
        <v>40</v>
      </c>
      <c r="E523" s="21" t="s">
        <v>1698</v>
      </c>
      <c r="F523" s="23">
        <v>1</v>
      </c>
      <c r="G523" s="33"/>
      <c r="H523" s="24">
        <f>J523*I523</f>
        <v>0</v>
      </c>
      <c r="I523" s="25">
        <v>582.71249999999998</v>
      </c>
      <c r="J523" s="26">
        <f>IF(ВидКоличества="упак",G523*F523,G523)</f>
        <v>0</v>
      </c>
      <c r="K523" s="27">
        <f>IF(ВидКоличества="упак",G523,IF(F523=0,G523,G523/F523))</f>
        <v>0</v>
      </c>
      <c r="L523" s="36">
        <v>5.9999999999999995E-4</v>
      </c>
      <c r="M523" s="29">
        <f t="shared" si="50"/>
        <v>0</v>
      </c>
      <c r="N523" s="28">
        <v>0.6</v>
      </c>
      <c r="O523" s="29">
        <f t="shared" si="51"/>
        <v>0</v>
      </c>
      <c r="P523" s="39" t="s">
        <v>2407</v>
      </c>
      <c r="Q523" s="39" t="s">
        <v>2407</v>
      </c>
      <c r="R523" s="34">
        <v>0.2</v>
      </c>
    </row>
    <row r="524" spans="1:18" s="30" customFormat="1" ht="18.75" customHeight="1" x14ac:dyDescent="0.25">
      <c r="A524" s="38" t="s">
        <v>2408</v>
      </c>
      <c r="B524" s="21" t="s">
        <v>2409</v>
      </c>
      <c r="C524" s="22" t="s">
        <v>2410</v>
      </c>
      <c r="D524" s="40" t="s">
        <v>40</v>
      </c>
      <c r="E524" s="21" t="s">
        <v>1698</v>
      </c>
      <c r="F524" s="23">
        <v>1</v>
      </c>
      <c r="G524" s="33"/>
      <c r="H524" s="24">
        <f>J524*I524</f>
        <v>0</v>
      </c>
      <c r="I524" s="25">
        <v>582.71249999999998</v>
      </c>
      <c r="J524" s="26">
        <f>IF(ВидКоличества="упак",G524*F524,G524)</f>
        <v>0</v>
      </c>
      <c r="K524" s="27">
        <f>IF(ВидКоличества="упак",G524,IF(F524=0,G524,G524/F524))</f>
        <v>0</v>
      </c>
      <c r="L524" s="36">
        <v>5.9999999999999995E-4</v>
      </c>
      <c r="M524" s="29">
        <f t="shared" si="50"/>
        <v>0</v>
      </c>
      <c r="N524" s="28">
        <v>0.6</v>
      </c>
      <c r="O524" s="29">
        <f t="shared" si="51"/>
        <v>0</v>
      </c>
      <c r="P524" s="39" t="s">
        <v>2411</v>
      </c>
      <c r="Q524" s="39" t="s">
        <v>2411</v>
      </c>
      <c r="R524" s="34">
        <v>0.2</v>
      </c>
    </row>
    <row r="525" spans="1:18" s="30" customFormat="1" ht="18.75" customHeight="1" x14ac:dyDescent="0.25">
      <c r="A525" s="38" t="s">
        <v>2412</v>
      </c>
      <c r="B525" s="21" t="s">
        <v>2413</v>
      </c>
      <c r="C525" s="22" t="s">
        <v>2414</v>
      </c>
      <c r="D525" s="40" t="s">
        <v>40</v>
      </c>
      <c r="E525" s="21" t="s">
        <v>1698</v>
      </c>
      <c r="F525" s="23">
        <v>1</v>
      </c>
      <c r="G525" s="33"/>
      <c r="H525" s="24">
        <f>J525*I525</f>
        <v>0</v>
      </c>
      <c r="I525" s="25">
        <v>582.71249999999998</v>
      </c>
      <c r="J525" s="26">
        <f>IF(ВидКоличества="упак",G525*F525,G525)</f>
        <v>0</v>
      </c>
      <c r="K525" s="27">
        <f>IF(ВидКоличества="упак",G525,IF(F525=0,G525,G525/F525))</f>
        <v>0</v>
      </c>
      <c r="L525" s="36">
        <v>5.9999999999999995E-4</v>
      </c>
      <c r="M525" s="29">
        <f t="shared" si="50"/>
        <v>0</v>
      </c>
      <c r="N525" s="28">
        <v>0.6</v>
      </c>
      <c r="O525" s="29">
        <f t="shared" si="51"/>
        <v>0</v>
      </c>
      <c r="P525" s="39" t="s">
        <v>2415</v>
      </c>
      <c r="Q525" s="39" t="s">
        <v>2415</v>
      </c>
      <c r="R525" s="34">
        <v>0.2</v>
      </c>
    </row>
    <row r="526" spans="1:18" s="30" customFormat="1" ht="18.75" customHeight="1" x14ac:dyDescent="0.25">
      <c r="A526" s="38" t="s">
        <v>2416</v>
      </c>
      <c r="B526" s="21" t="s">
        <v>2417</v>
      </c>
      <c r="C526" s="22" t="s">
        <v>2418</v>
      </c>
      <c r="D526" s="40" t="s">
        <v>40</v>
      </c>
      <c r="E526" s="21" t="s">
        <v>1698</v>
      </c>
      <c r="F526" s="23">
        <v>1</v>
      </c>
      <c r="G526" s="33"/>
      <c r="H526" s="24">
        <f>J526*I526</f>
        <v>0</v>
      </c>
      <c r="I526" s="25">
        <v>582.71249999999998</v>
      </c>
      <c r="J526" s="26">
        <f>IF(ВидКоличества="упак",G526*F526,G526)</f>
        <v>0</v>
      </c>
      <c r="K526" s="27">
        <f>IF(ВидКоличества="упак",G526,IF(F526=0,G526,G526/F526))</f>
        <v>0</v>
      </c>
      <c r="L526" s="36">
        <v>5.9999999999999995E-4</v>
      </c>
      <c r="M526" s="29">
        <f t="shared" si="50"/>
        <v>0</v>
      </c>
      <c r="N526" s="28">
        <v>0.6</v>
      </c>
      <c r="O526" s="29">
        <f t="shared" si="51"/>
        <v>0</v>
      </c>
      <c r="P526" s="39" t="s">
        <v>2419</v>
      </c>
      <c r="Q526" s="39" t="s">
        <v>2419</v>
      </c>
      <c r="R526" s="34">
        <v>0.2</v>
      </c>
    </row>
    <row r="527" spans="1:18" ht="17.25" customHeight="1" x14ac:dyDescent="0.25">
      <c r="A527" s="38" t="s">
        <v>2420</v>
      </c>
      <c r="B527" s="17"/>
      <c r="C527" s="18" t="s">
        <v>2421</v>
      </c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9"/>
      <c r="P527" s="18"/>
      <c r="Q527" s="18"/>
      <c r="R527" s="18"/>
    </row>
    <row r="528" spans="1:18" s="30" customFormat="1" ht="18.75" customHeight="1" x14ac:dyDescent="0.25">
      <c r="A528" s="38" t="s">
        <v>2422</v>
      </c>
      <c r="B528" s="21" t="s">
        <v>2423</v>
      </c>
      <c r="C528" s="22" t="s">
        <v>2424</v>
      </c>
      <c r="D528" s="40" t="s">
        <v>40</v>
      </c>
      <c r="E528" s="21" t="s">
        <v>1698</v>
      </c>
      <c r="F528" s="23">
        <v>5</v>
      </c>
      <c r="G528" s="33"/>
      <c r="H528" s="24">
        <f>J528*I528</f>
        <v>0</v>
      </c>
      <c r="I528" s="25">
        <v>353.18219999999997</v>
      </c>
      <c r="J528" s="26">
        <f>IF(ВидКоличества="упак",G528*F528,G528)</f>
        <v>0</v>
      </c>
      <c r="K528" s="27">
        <f>IF(ВидКоличества="упак",G528,IF(F528=0,G528,G528/F528))</f>
        <v>0</v>
      </c>
      <c r="L528" s="36">
        <v>4.0000000000000002E-4</v>
      </c>
      <c r="M528" s="29">
        <f t="shared" ref="M528:M544" si="52">L528*J528</f>
        <v>0</v>
      </c>
      <c r="N528" s="28">
        <v>0.3</v>
      </c>
      <c r="O528" s="29">
        <f t="shared" ref="O528:O544" si="53">J528*N528</f>
        <v>0</v>
      </c>
      <c r="P528" s="39" t="s">
        <v>2425</v>
      </c>
      <c r="Q528" s="39" t="s">
        <v>2426</v>
      </c>
      <c r="R528" s="34">
        <v>0.2</v>
      </c>
    </row>
    <row r="529" spans="1:18" s="30" customFormat="1" ht="18.75" customHeight="1" x14ac:dyDescent="0.25">
      <c r="A529" s="38" t="s">
        <v>2427</v>
      </c>
      <c r="B529" s="21" t="s">
        <v>2428</v>
      </c>
      <c r="C529" s="22" t="s">
        <v>2429</v>
      </c>
      <c r="D529" s="40" t="s">
        <v>40</v>
      </c>
      <c r="E529" s="21" t="s">
        <v>1698</v>
      </c>
      <c r="F529" s="23">
        <v>5</v>
      </c>
      <c r="G529" s="33"/>
      <c r="H529" s="24">
        <f>J529*I529</f>
        <v>0</v>
      </c>
      <c r="I529" s="25">
        <v>312.57990000000001</v>
      </c>
      <c r="J529" s="26">
        <f>IF(ВидКоличества="упак",G529*F529,G529)</f>
        <v>0</v>
      </c>
      <c r="K529" s="27">
        <f>IF(ВидКоличества="упак",G529,IF(F529=0,G529,G529/F529))</f>
        <v>0</v>
      </c>
      <c r="L529" s="36">
        <v>4.0000000000000002E-4</v>
      </c>
      <c r="M529" s="29">
        <f t="shared" si="52"/>
        <v>0</v>
      </c>
      <c r="N529" s="28">
        <v>0.3</v>
      </c>
      <c r="O529" s="29">
        <f t="shared" si="53"/>
        <v>0</v>
      </c>
      <c r="P529" s="39" t="s">
        <v>2430</v>
      </c>
      <c r="Q529" s="39" t="s">
        <v>2431</v>
      </c>
      <c r="R529" s="34">
        <v>0.2</v>
      </c>
    </row>
    <row r="530" spans="1:18" s="30" customFormat="1" ht="18.75" customHeight="1" x14ac:dyDescent="0.25">
      <c r="A530" s="38" t="s">
        <v>2432</v>
      </c>
      <c r="B530" s="21" t="s">
        <v>2433</v>
      </c>
      <c r="C530" s="22" t="s">
        <v>2434</v>
      </c>
      <c r="D530" s="40" t="s">
        <v>40</v>
      </c>
      <c r="E530" s="21" t="s">
        <v>1698</v>
      </c>
      <c r="F530" s="23">
        <v>5</v>
      </c>
      <c r="G530" s="33"/>
      <c r="H530" s="24">
        <f>J530*I530</f>
        <v>0</v>
      </c>
      <c r="I530" s="25">
        <v>323.71140000000003</v>
      </c>
      <c r="J530" s="26">
        <f>IF(ВидКоличества="упак",G530*F530,G530)</f>
        <v>0</v>
      </c>
      <c r="K530" s="27">
        <f>IF(ВидКоличества="упак",G530,IF(F530=0,G530,G530/F530))</f>
        <v>0</v>
      </c>
      <c r="L530" s="36">
        <v>4.0000000000000002E-4</v>
      </c>
      <c r="M530" s="29">
        <f t="shared" si="52"/>
        <v>0</v>
      </c>
      <c r="N530" s="28">
        <v>0.3</v>
      </c>
      <c r="O530" s="29">
        <f t="shared" si="53"/>
        <v>0</v>
      </c>
      <c r="P530" s="39" t="s">
        <v>2435</v>
      </c>
      <c r="Q530" s="39" t="s">
        <v>2436</v>
      </c>
      <c r="R530" s="34">
        <v>0.2</v>
      </c>
    </row>
    <row r="531" spans="1:18" s="30" customFormat="1" ht="18.75" customHeight="1" x14ac:dyDescent="0.25">
      <c r="A531" s="38" t="s">
        <v>2437</v>
      </c>
      <c r="B531" s="21" t="s">
        <v>2438</v>
      </c>
      <c r="C531" s="22" t="s">
        <v>2439</v>
      </c>
      <c r="D531" s="40" t="s">
        <v>40</v>
      </c>
      <c r="E531" s="21" t="s">
        <v>1698</v>
      </c>
      <c r="F531" s="23">
        <v>5</v>
      </c>
      <c r="G531" s="33"/>
      <c r="H531" s="24">
        <f>J531*I531</f>
        <v>0</v>
      </c>
      <c r="I531" s="25">
        <v>312.57990000000001</v>
      </c>
      <c r="J531" s="26">
        <f>IF(ВидКоличества="упак",G531*F531,G531)</f>
        <v>0</v>
      </c>
      <c r="K531" s="27">
        <f>IF(ВидКоличества="упак",G531,IF(F531=0,G531,G531/F531))</f>
        <v>0</v>
      </c>
      <c r="L531" s="36">
        <v>4.0000000000000002E-4</v>
      </c>
      <c r="M531" s="29">
        <f t="shared" si="52"/>
        <v>0</v>
      </c>
      <c r="N531" s="28">
        <v>0.3</v>
      </c>
      <c r="O531" s="29">
        <f t="shared" si="53"/>
        <v>0</v>
      </c>
      <c r="P531" s="39" t="s">
        <v>2440</v>
      </c>
      <c r="Q531" s="39" t="s">
        <v>2441</v>
      </c>
      <c r="R531" s="34">
        <v>0.2</v>
      </c>
    </row>
    <row r="532" spans="1:18" s="30" customFormat="1" ht="18.75" customHeight="1" x14ac:dyDescent="0.25">
      <c r="A532" s="38" t="s">
        <v>2442</v>
      </c>
      <c r="B532" s="21" t="s">
        <v>2443</v>
      </c>
      <c r="C532" s="22" t="s">
        <v>2444</v>
      </c>
      <c r="D532" s="40" t="s">
        <v>40</v>
      </c>
      <c r="E532" s="21" t="s">
        <v>1698</v>
      </c>
      <c r="F532" s="23">
        <v>5</v>
      </c>
      <c r="G532" s="33"/>
      <c r="H532" s="24">
        <f>J532*I532</f>
        <v>0</v>
      </c>
      <c r="I532" s="25">
        <v>312.57990000000001</v>
      </c>
      <c r="J532" s="26">
        <f>IF(ВидКоличества="упак",G532*F532,G532)</f>
        <v>0</v>
      </c>
      <c r="K532" s="27">
        <f>IF(ВидКоличества="упак",G532,IF(F532=0,G532,G532/F532))</f>
        <v>0</v>
      </c>
      <c r="L532" s="36">
        <v>4.0000000000000002E-4</v>
      </c>
      <c r="M532" s="29">
        <f t="shared" si="52"/>
        <v>0</v>
      </c>
      <c r="N532" s="28">
        <v>0.3</v>
      </c>
      <c r="O532" s="29">
        <f t="shared" si="53"/>
        <v>0</v>
      </c>
      <c r="P532" s="39" t="s">
        <v>2445</v>
      </c>
      <c r="Q532" s="39" t="s">
        <v>2446</v>
      </c>
      <c r="R532" s="34">
        <v>0.2</v>
      </c>
    </row>
    <row r="533" spans="1:18" s="30" customFormat="1" ht="18.75" customHeight="1" x14ac:dyDescent="0.25">
      <c r="A533" s="38" t="s">
        <v>2447</v>
      </c>
      <c r="B533" s="21" t="s">
        <v>2448</v>
      </c>
      <c r="C533" s="22" t="s">
        <v>2449</v>
      </c>
      <c r="D533" s="40" t="s">
        <v>40</v>
      </c>
      <c r="E533" s="21" t="s">
        <v>1698</v>
      </c>
      <c r="F533" s="23">
        <v>5</v>
      </c>
      <c r="G533" s="33"/>
      <c r="H533" s="24">
        <f>J533*I533</f>
        <v>0</v>
      </c>
      <c r="I533" s="25">
        <v>312.57990000000001</v>
      </c>
      <c r="J533" s="26">
        <f>IF(ВидКоличества="упак",G533*F533,G533)</f>
        <v>0</v>
      </c>
      <c r="K533" s="27">
        <f>IF(ВидКоличества="упак",G533,IF(F533=0,G533,G533/F533))</f>
        <v>0</v>
      </c>
      <c r="L533" s="36">
        <v>2.9999999999999997E-4</v>
      </c>
      <c r="M533" s="29">
        <f t="shared" si="52"/>
        <v>0</v>
      </c>
      <c r="N533" s="28">
        <v>0.3</v>
      </c>
      <c r="O533" s="29">
        <f t="shared" si="53"/>
        <v>0</v>
      </c>
      <c r="P533" s="39" t="s">
        <v>2450</v>
      </c>
      <c r="Q533" s="39" t="s">
        <v>2451</v>
      </c>
      <c r="R533" s="34">
        <v>0.2</v>
      </c>
    </row>
    <row r="534" spans="1:18" s="30" customFormat="1" ht="18.75" customHeight="1" x14ac:dyDescent="0.25">
      <c r="A534" s="38" t="s">
        <v>2452</v>
      </c>
      <c r="B534" s="21" t="s">
        <v>2453</v>
      </c>
      <c r="C534" s="22" t="s">
        <v>2454</v>
      </c>
      <c r="D534" s="40" t="s">
        <v>40</v>
      </c>
      <c r="E534" s="21" t="s">
        <v>1698</v>
      </c>
      <c r="F534" s="23">
        <v>5</v>
      </c>
      <c r="G534" s="33"/>
      <c r="H534" s="24">
        <f>J534*I534</f>
        <v>0</v>
      </c>
      <c r="I534" s="25">
        <v>1088.1317999999999</v>
      </c>
      <c r="J534" s="26">
        <f>IF(ВидКоличества="упак",G534*F534,G534)</f>
        <v>0</v>
      </c>
      <c r="K534" s="27">
        <f>IF(ВидКоличества="упак",G534,IF(F534=0,G534,G534/F534))</f>
        <v>0</v>
      </c>
      <c r="L534" s="36">
        <v>4.0000000000000002E-4</v>
      </c>
      <c r="M534" s="29">
        <f t="shared" si="52"/>
        <v>0</v>
      </c>
      <c r="N534" s="28">
        <v>0.3</v>
      </c>
      <c r="O534" s="29">
        <f t="shared" si="53"/>
        <v>0</v>
      </c>
      <c r="P534" s="39" t="s">
        <v>2455</v>
      </c>
      <c r="Q534" s="39" t="s">
        <v>2456</v>
      </c>
      <c r="R534" s="34">
        <v>0.2</v>
      </c>
    </row>
    <row r="535" spans="1:18" s="30" customFormat="1" ht="18.75" customHeight="1" x14ac:dyDescent="0.25">
      <c r="A535" s="38" t="s">
        <v>2457</v>
      </c>
      <c r="B535" s="21" t="s">
        <v>2458</v>
      </c>
      <c r="C535" s="22" t="s">
        <v>2459</v>
      </c>
      <c r="D535" s="40" t="s">
        <v>40</v>
      </c>
      <c r="E535" s="21" t="s">
        <v>1698</v>
      </c>
      <c r="F535" s="23">
        <v>5</v>
      </c>
      <c r="G535" s="33"/>
      <c r="H535" s="24">
        <f>J535*I535</f>
        <v>0</v>
      </c>
      <c r="I535" s="25">
        <v>312.57990000000001</v>
      </c>
      <c r="J535" s="26">
        <f>IF(ВидКоличества="упак",G535*F535,G535)</f>
        <v>0</v>
      </c>
      <c r="K535" s="27">
        <f>IF(ВидКоличества="упак",G535,IF(F535=0,G535,G535/F535))</f>
        <v>0</v>
      </c>
      <c r="L535" s="36">
        <v>4.0000000000000002E-4</v>
      </c>
      <c r="M535" s="29">
        <f t="shared" si="52"/>
        <v>0</v>
      </c>
      <c r="N535" s="28">
        <v>0.3</v>
      </c>
      <c r="O535" s="29">
        <f t="shared" si="53"/>
        <v>0</v>
      </c>
      <c r="P535" s="39" t="s">
        <v>2460</v>
      </c>
      <c r="Q535" s="39" t="s">
        <v>2461</v>
      </c>
      <c r="R535" s="34">
        <v>0.2</v>
      </c>
    </row>
    <row r="536" spans="1:18" s="30" customFormat="1" ht="18.75" customHeight="1" x14ac:dyDescent="0.25">
      <c r="A536" s="38" t="s">
        <v>2462</v>
      </c>
      <c r="B536" s="21" t="s">
        <v>2463</v>
      </c>
      <c r="C536" s="22" t="s">
        <v>2464</v>
      </c>
      <c r="D536" s="40" t="s">
        <v>40</v>
      </c>
      <c r="E536" s="21" t="s">
        <v>1698</v>
      </c>
      <c r="F536" s="23">
        <v>5</v>
      </c>
      <c r="G536" s="33"/>
      <c r="H536" s="24">
        <f>J536*I536</f>
        <v>0</v>
      </c>
      <c r="I536" s="25">
        <v>411.6318</v>
      </c>
      <c r="J536" s="26">
        <f>IF(ВидКоличества="упак",G536*F536,G536)</f>
        <v>0</v>
      </c>
      <c r="K536" s="27">
        <f>IF(ВидКоличества="упак",G536,IF(F536=0,G536,G536/F536))</f>
        <v>0</v>
      </c>
      <c r="L536" s="36">
        <v>4.0000000000000002E-4</v>
      </c>
      <c r="M536" s="29">
        <f t="shared" si="52"/>
        <v>0</v>
      </c>
      <c r="N536" s="28">
        <v>0.3</v>
      </c>
      <c r="O536" s="29">
        <f t="shared" si="53"/>
        <v>0</v>
      </c>
      <c r="P536" s="39" t="s">
        <v>2465</v>
      </c>
      <c r="Q536" s="39" t="s">
        <v>2466</v>
      </c>
      <c r="R536" s="34">
        <v>0.2</v>
      </c>
    </row>
    <row r="537" spans="1:18" s="30" customFormat="1" ht="18.75" customHeight="1" x14ac:dyDescent="0.25">
      <c r="A537" s="38" t="s">
        <v>2467</v>
      </c>
      <c r="B537" s="21" t="s">
        <v>2468</v>
      </c>
      <c r="C537" s="22" t="s">
        <v>2469</v>
      </c>
      <c r="D537" s="40" t="s">
        <v>40</v>
      </c>
      <c r="E537" s="21" t="s">
        <v>1698</v>
      </c>
      <c r="F537" s="23">
        <v>5</v>
      </c>
      <c r="G537" s="33"/>
      <c r="H537" s="24">
        <f>J537*I537</f>
        <v>0</v>
      </c>
      <c r="I537" s="25">
        <v>290.98109999999997</v>
      </c>
      <c r="J537" s="26">
        <f>IF(ВидКоличества="упак",G537*F537,G537)</f>
        <v>0</v>
      </c>
      <c r="K537" s="27">
        <f>IF(ВидКоличества="упак",G537,IF(F537=0,G537,G537/F537))</f>
        <v>0</v>
      </c>
      <c r="L537" s="36">
        <v>4.0000000000000002E-4</v>
      </c>
      <c r="M537" s="29">
        <f t="shared" si="52"/>
        <v>0</v>
      </c>
      <c r="N537" s="28">
        <v>0.3</v>
      </c>
      <c r="O537" s="29">
        <f t="shared" si="53"/>
        <v>0</v>
      </c>
      <c r="P537" s="39" t="s">
        <v>2470</v>
      </c>
      <c r="Q537" s="39" t="s">
        <v>2471</v>
      </c>
      <c r="R537" s="34">
        <v>0.2</v>
      </c>
    </row>
    <row r="538" spans="1:18" s="30" customFormat="1" ht="18.75" customHeight="1" x14ac:dyDescent="0.25">
      <c r="A538" s="38" t="s">
        <v>2472</v>
      </c>
      <c r="B538" s="21" t="s">
        <v>2473</v>
      </c>
      <c r="C538" s="22" t="s">
        <v>2474</v>
      </c>
      <c r="D538" s="40" t="s">
        <v>40</v>
      </c>
      <c r="E538" s="21" t="s">
        <v>1698</v>
      </c>
      <c r="F538" s="23">
        <v>5</v>
      </c>
      <c r="G538" s="33"/>
      <c r="H538" s="24">
        <f>J538*I538</f>
        <v>0</v>
      </c>
      <c r="I538" s="25">
        <v>312.57990000000001</v>
      </c>
      <c r="J538" s="26">
        <f>IF(ВидКоличества="упак",G538*F538,G538)</f>
        <v>0</v>
      </c>
      <c r="K538" s="27">
        <f>IF(ВидКоличества="упак",G538,IF(F538=0,G538,G538/F538))</f>
        <v>0</v>
      </c>
      <c r="L538" s="36">
        <v>4.0000000000000002E-4</v>
      </c>
      <c r="M538" s="29">
        <f t="shared" si="52"/>
        <v>0</v>
      </c>
      <c r="N538" s="28">
        <v>0.3</v>
      </c>
      <c r="O538" s="29">
        <f t="shared" si="53"/>
        <v>0</v>
      </c>
      <c r="P538" s="39" t="s">
        <v>2475</v>
      </c>
      <c r="Q538" s="39" t="s">
        <v>2476</v>
      </c>
      <c r="R538" s="34">
        <v>0.2</v>
      </c>
    </row>
    <row r="539" spans="1:18" s="30" customFormat="1" ht="18.75" customHeight="1" x14ac:dyDescent="0.25">
      <c r="A539" s="38" t="s">
        <v>2477</v>
      </c>
      <c r="B539" s="21" t="s">
        <v>2478</v>
      </c>
      <c r="C539" s="22" t="s">
        <v>2479</v>
      </c>
      <c r="D539" s="40" t="s">
        <v>40</v>
      </c>
      <c r="E539" s="21" t="s">
        <v>1698</v>
      </c>
      <c r="F539" s="23">
        <v>5</v>
      </c>
      <c r="G539" s="33"/>
      <c r="H539" s="24">
        <f>J539*I539</f>
        <v>0</v>
      </c>
      <c r="I539" s="25">
        <v>312.57990000000001</v>
      </c>
      <c r="J539" s="26">
        <f>IF(ВидКоличества="упак",G539*F539,G539)</f>
        <v>0</v>
      </c>
      <c r="K539" s="27">
        <f>IF(ВидКоличества="упак",G539,IF(F539=0,G539,G539/F539))</f>
        <v>0</v>
      </c>
      <c r="L539" s="36">
        <v>4.0000000000000002E-4</v>
      </c>
      <c r="M539" s="29">
        <f t="shared" si="52"/>
        <v>0</v>
      </c>
      <c r="N539" s="28">
        <v>0.3</v>
      </c>
      <c r="O539" s="29">
        <f t="shared" si="53"/>
        <v>0</v>
      </c>
      <c r="P539" s="39" t="s">
        <v>2480</v>
      </c>
      <c r="Q539" s="39" t="s">
        <v>2481</v>
      </c>
      <c r="R539" s="34">
        <v>0.2</v>
      </c>
    </row>
    <row r="540" spans="1:18" s="30" customFormat="1" ht="18.75" customHeight="1" x14ac:dyDescent="0.25">
      <c r="A540" s="38" t="s">
        <v>2482</v>
      </c>
      <c r="B540" s="21" t="s">
        <v>2483</v>
      </c>
      <c r="C540" s="22" t="s">
        <v>2484</v>
      </c>
      <c r="D540" s="40" t="s">
        <v>40</v>
      </c>
      <c r="E540" s="21" t="s">
        <v>1698</v>
      </c>
      <c r="F540" s="23">
        <v>5</v>
      </c>
      <c r="G540" s="33"/>
      <c r="H540" s="24">
        <f>J540*I540</f>
        <v>0</v>
      </c>
      <c r="I540" s="25">
        <v>312.57990000000001</v>
      </c>
      <c r="J540" s="26">
        <f>IF(ВидКоличества="упак",G540*F540,G540)</f>
        <v>0</v>
      </c>
      <c r="K540" s="27">
        <f>IF(ВидКоличества="упак",G540,IF(F540=0,G540,G540/F540))</f>
        <v>0</v>
      </c>
      <c r="L540" s="36">
        <v>4.0000000000000002E-4</v>
      </c>
      <c r="M540" s="29">
        <f t="shared" si="52"/>
        <v>0</v>
      </c>
      <c r="N540" s="28">
        <v>0.3</v>
      </c>
      <c r="O540" s="29">
        <f t="shared" si="53"/>
        <v>0</v>
      </c>
      <c r="P540" s="39" t="s">
        <v>2485</v>
      </c>
      <c r="Q540" s="39" t="s">
        <v>2486</v>
      </c>
      <c r="R540" s="34">
        <v>0.2</v>
      </c>
    </row>
    <row r="541" spans="1:18" s="30" customFormat="1" ht="18.75" customHeight="1" x14ac:dyDescent="0.25">
      <c r="A541" s="38" t="s">
        <v>2487</v>
      </c>
      <c r="B541" s="21" t="s">
        <v>2488</v>
      </c>
      <c r="C541" s="22" t="s">
        <v>2489</v>
      </c>
      <c r="D541" s="40" t="s">
        <v>40</v>
      </c>
      <c r="E541" s="21" t="s">
        <v>1698</v>
      </c>
      <c r="F541" s="23">
        <v>5</v>
      </c>
      <c r="G541" s="33"/>
      <c r="H541" s="24">
        <f>J541*I541</f>
        <v>0</v>
      </c>
      <c r="I541" s="25">
        <v>323.71140000000003</v>
      </c>
      <c r="J541" s="26">
        <f>IF(ВидКоличества="упак",G541*F541,G541)</f>
        <v>0</v>
      </c>
      <c r="K541" s="27">
        <f>IF(ВидКоличества="упак",G541,IF(F541=0,G541,G541/F541))</f>
        <v>0</v>
      </c>
      <c r="L541" s="36">
        <v>4.0000000000000002E-4</v>
      </c>
      <c r="M541" s="29">
        <f t="shared" si="52"/>
        <v>0</v>
      </c>
      <c r="N541" s="28">
        <v>0.3</v>
      </c>
      <c r="O541" s="29">
        <f t="shared" si="53"/>
        <v>0</v>
      </c>
      <c r="P541" s="39" t="s">
        <v>2490</v>
      </c>
      <c r="Q541" s="39" t="s">
        <v>2491</v>
      </c>
      <c r="R541" s="34">
        <v>0.2</v>
      </c>
    </row>
    <row r="542" spans="1:18" s="30" customFormat="1" ht="18.75" customHeight="1" x14ac:dyDescent="0.25">
      <c r="A542" s="38" t="s">
        <v>2492</v>
      </c>
      <c r="B542" s="21" t="s">
        <v>2493</v>
      </c>
      <c r="C542" s="22" t="s">
        <v>2494</v>
      </c>
      <c r="D542" s="40" t="s">
        <v>40</v>
      </c>
      <c r="E542" s="21" t="s">
        <v>1698</v>
      </c>
      <c r="F542" s="23">
        <v>5</v>
      </c>
      <c r="G542" s="33"/>
      <c r="H542" s="24">
        <f>J542*I542</f>
        <v>0</v>
      </c>
      <c r="I542" s="25">
        <v>312.57990000000001</v>
      </c>
      <c r="J542" s="26">
        <f>IF(ВидКоличества="упак",G542*F542,G542)</f>
        <v>0</v>
      </c>
      <c r="K542" s="27">
        <f>IF(ВидКоличества="упак",G542,IF(F542=0,G542,G542/F542))</f>
        <v>0</v>
      </c>
      <c r="L542" s="36">
        <v>4.0000000000000002E-4</v>
      </c>
      <c r="M542" s="29">
        <f t="shared" si="52"/>
        <v>0</v>
      </c>
      <c r="N542" s="28">
        <v>0.3</v>
      </c>
      <c r="O542" s="29">
        <f t="shared" si="53"/>
        <v>0</v>
      </c>
      <c r="P542" s="39" t="s">
        <v>2495</v>
      </c>
      <c r="Q542" s="39" t="s">
        <v>2496</v>
      </c>
      <c r="R542" s="34">
        <v>0.2</v>
      </c>
    </row>
    <row r="543" spans="1:18" s="30" customFormat="1" ht="18.75" customHeight="1" x14ac:dyDescent="0.25">
      <c r="A543" s="38" t="s">
        <v>2497</v>
      </c>
      <c r="B543" s="21" t="s">
        <v>2498</v>
      </c>
      <c r="C543" s="22" t="s">
        <v>2499</v>
      </c>
      <c r="D543" s="40" t="s">
        <v>40</v>
      </c>
      <c r="E543" s="21" t="s">
        <v>1698</v>
      </c>
      <c r="F543" s="23">
        <v>5</v>
      </c>
      <c r="G543" s="33"/>
      <c r="H543" s="24">
        <f>J543*I543</f>
        <v>0</v>
      </c>
      <c r="I543" s="25">
        <v>312.57990000000001</v>
      </c>
      <c r="J543" s="26">
        <f>IF(ВидКоличества="упак",G543*F543,G543)</f>
        <v>0</v>
      </c>
      <c r="K543" s="27">
        <f>IF(ВидКоличества="упак",G543,IF(F543=0,G543,G543/F543))</f>
        <v>0</v>
      </c>
      <c r="L543" s="36">
        <v>4.0000000000000002E-4</v>
      </c>
      <c r="M543" s="29">
        <f t="shared" si="52"/>
        <v>0</v>
      </c>
      <c r="N543" s="28">
        <v>0.3</v>
      </c>
      <c r="O543" s="29">
        <f t="shared" si="53"/>
        <v>0</v>
      </c>
      <c r="P543" s="39" t="s">
        <v>2500</v>
      </c>
      <c r="Q543" s="39" t="s">
        <v>2501</v>
      </c>
      <c r="R543" s="34">
        <v>0.2</v>
      </c>
    </row>
    <row r="544" spans="1:18" s="30" customFormat="1" ht="18.75" customHeight="1" x14ac:dyDescent="0.25">
      <c r="A544" s="38" t="s">
        <v>2502</v>
      </c>
      <c r="B544" s="21" t="s">
        <v>2503</v>
      </c>
      <c r="C544" s="22" t="s">
        <v>2504</v>
      </c>
      <c r="D544" s="40" t="s">
        <v>40</v>
      </c>
      <c r="E544" s="21" t="s">
        <v>1698</v>
      </c>
      <c r="F544" s="23">
        <v>5</v>
      </c>
      <c r="G544" s="33"/>
      <c r="H544" s="24">
        <f>J544*I544</f>
        <v>0</v>
      </c>
      <c r="I544" s="25">
        <v>312.57990000000001</v>
      </c>
      <c r="J544" s="26">
        <f>IF(ВидКоличества="упак",G544*F544,G544)</f>
        <v>0</v>
      </c>
      <c r="K544" s="27">
        <f>IF(ВидКоличества="упак",G544,IF(F544=0,G544,G544/F544))</f>
        <v>0</v>
      </c>
      <c r="L544" s="36">
        <v>4.0000000000000002E-4</v>
      </c>
      <c r="M544" s="29">
        <f t="shared" si="52"/>
        <v>0</v>
      </c>
      <c r="N544" s="28">
        <v>0.3</v>
      </c>
      <c r="O544" s="29">
        <f t="shared" si="53"/>
        <v>0</v>
      </c>
      <c r="P544" s="39" t="s">
        <v>2505</v>
      </c>
      <c r="Q544" s="39" t="s">
        <v>2506</v>
      </c>
      <c r="R544" s="34">
        <v>0.2</v>
      </c>
    </row>
    <row r="545" spans="1:18" ht="17.25" customHeight="1" x14ac:dyDescent="0.25">
      <c r="A545" s="38" t="s">
        <v>2507</v>
      </c>
      <c r="B545" s="17"/>
      <c r="C545" s="18" t="s">
        <v>2508</v>
      </c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9"/>
      <c r="P545" s="18"/>
      <c r="Q545" s="18"/>
      <c r="R545" s="18"/>
    </row>
    <row r="546" spans="1:18" s="30" customFormat="1" ht="18.75" customHeight="1" x14ac:dyDescent="0.25">
      <c r="A546" s="38" t="s">
        <v>2509</v>
      </c>
      <c r="B546" s="21" t="s">
        <v>2510</v>
      </c>
      <c r="C546" s="22" t="s">
        <v>2511</v>
      </c>
      <c r="D546" s="40" t="s">
        <v>40</v>
      </c>
      <c r="E546" s="21" t="s">
        <v>1698</v>
      </c>
      <c r="F546" s="23">
        <v>5</v>
      </c>
      <c r="G546" s="33"/>
      <c r="H546" s="24">
        <f>J546*I546</f>
        <v>0</v>
      </c>
      <c r="I546" s="25">
        <v>677.36099999999999</v>
      </c>
      <c r="J546" s="26">
        <f>IF(ВидКоличества="упак",G546*F546,G546)</f>
        <v>0</v>
      </c>
      <c r="K546" s="27">
        <f>IF(ВидКоличества="упак",G546,IF(F546=0,G546,G546/F546))</f>
        <v>0</v>
      </c>
      <c r="L546" s="36">
        <v>6.9999999999999999E-4</v>
      </c>
      <c r="M546" s="29">
        <f t="shared" ref="M546:M565" si="54">L546*J546</f>
        <v>0</v>
      </c>
      <c r="N546" s="28">
        <v>0.56000000000000005</v>
      </c>
      <c r="O546" s="29">
        <f t="shared" ref="O546:O565" si="55">J546*N546</f>
        <v>0</v>
      </c>
      <c r="P546" s="39" t="s">
        <v>2512</v>
      </c>
      <c r="Q546" s="39" t="s">
        <v>2513</v>
      </c>
      <c r="R546" s="34">
        <v>0.2</v>
      </c>
    </row>
    <row r="547" spans="1:18" s="30" customFormat="1" ht="18.75" customHeight="1" x14ac:dyDescent="0.25">
      <c r="A547" s="38" t="s">
        <v>2514</v>
      </c>
      <c r="B547" s="21" t="s">
        <v>2515</v>
      </c>
      <c r="C547" s="22" t="s">
        <v>2516</v>
      </c>
      <c r="D547" s="40" t="s">
        <v>40</v>
      </c>
      <c r="E547" s="21" t="s">
        <v>1698</v>
      </c>
      <c r="F547" s="23">
        <v>5</v>
      </c>
      <c r="G547" s="33"/>
      <c r="H547" s="24">
        <f>J547*I547</f>
        <v>0</v>
      </c>
      <c r="I547" s="25">
        <v>671.48159999999996</v>
      </c>
      <c r="J547" s="26">
        <f>IF(ВидКоличества="упак",G547*F547,G547)</f>
        <v>0</v>
      </c>
      <c r="K547" s="27">
        <f>IF(ВидКоличества="упак",G547,IF(F547=0,G547,G547/F547))</f>
        <v>0</v>
      </c>
      <c r="L547" s="36">
        <v>6.9999999999999999E-4</v>
      </c>
      <c r="M547" s="29">
        <f t="shared" si="54"/>
        <v>0</v>
      </c>
      <c r="N547" s="28">
        <v>0.56000000000000005</v>
      </c>
      <c r="O547" s="29">
        <f t="shared" si="55"/>
        <v>0</v>
      </c>
      <c r="P547" s="39" t="s">
        <v>2517</v>
      </c>
      <c r="Q547" s="39" t="s">
        <v>2518</v>
      </c>
      <c r="R547" s="34">
        <v>0.2</v>
      </c>
    </row>
    <row r="548" spans="1:18" s="30" customFormat="1" ht="18.75" customHeight="1" x14ac:dyDescent="0.25">
      <c r="A548" s="38" t="s">
        <v>2519</v>
      </c>
      <c r="B548" s="21" t="s">
        <v>2520</v>
      </c>
      <c r="C548" s="22" t="s">
        <v>2521</v>
      </c>
      <c r="D548" s="40" t="s">
        <v>40</v>
      </c>
      <c r="E548" s="21" t="s">
        <v>1698</v>
      </c>
      <c r="F548" s="23">
        <v>5</v>
      </c>
      <c r="G548" s="33"/>
      <c r="H548" s="24">
        <f>J548*I548</f>
        <v>0</v>
      </c>
      <c r="I548" s="25">
        <v>695.49120000000005</v>
      </c>
      <c r="J548" s="26">
        <f>IF(ВидКоличества="упак",G548*F548,G548)</f>
        <v>0</v>
      </c>
      <c r="K548" s="27">
        <f>IF(ВидКоличества="упак",G548,IF(F548=0,G548,G548/F548))</f>
        <v>0</v>
      </c>
      <c r="L548" s="36">
        <v>6.9999999999999999E-4</v>
      </c>
      <c r="M548" s="29">
        <f t="shared" si="54"/>
        <v>0</v>
      </c>
      <c r="N548" s="28">
        <v>0.56000000000000005</v>
      </c>
      <c r="O548" s="29">
        <f t="shared" si="55"/>
        <v>0</v>
      </c>
      <c r="P548" s="39" t="s">
        <v>2522</v>
      </c>
      <c r="Q548" s="39" t="s">
        <v>2523</v>
      </c>
      <c r="R548" s="34">
        <v>0.2</v>
      </c>
    </row>
    <row r="549" spans="1:18" s="30" customFormat="1" ht="18.75" customHeight="1" x14ac:dyDescent="0.25">
      <c r="A549" s="38" t="s">
        <v>2524</v>
      </c>
      <c r="B549" s="21" t="s">
        <v>2525</v>
      </c>
      <c r="C549" s="22" t="s">
        <v>2526</v>
      </c>
      <c r="D549" s="40" t="s">
        <v>40</v>
      </c>
      <c r="E549" s="21" t="s">
        <v>1698</v>
      </c>
      <c r="F549" s="23">
        <v>5</v>
      </c>
      <c r="G549" s="33"/>
      <c r="H549" s="24">
        <f>J549*I549</f>
        <v>0</v>
      </c>
      <c r="I549" s="25">
        <v>599.47739999999999</v>
      </c>
      <c r="J549" s="26">
        <f>IF(ВидКоличества="упак",G549*F549,G549)</f>
        <v>0</v>
      </c>
      <c r="K549" s="27">
        <f>IF(ВидКоличества="упак",G549,IF(F549=0,G549,G549/F549))</f>
        <v>0</v>
      </c>
      <c r="L549" s="36">
        <v>6.9999999999999999E-4</v>
      </c>
      <c r="M549" s="29">
        <f t="shared" si="54"/>
        <v>0</v>
      </c>
      <c r="N549" s="28">
        <v>0.56000000000000005</v>
      </c>
      <c r="O549" s="29">
        <f t="shared" si="55"/>
        <v>0</v>
      </c>
      <c r="P549" s="39" t="s">
        <v>2527</v>
      </c>
      <c r="Q549" s="39" t="s">
        <v>2528</v>
      </c>
      <c r="R549" s="34">
        <v>0.2</v>
      </c>
    </row>
    <row r="550" spans="1:18" s="30" customFormat="1" ht="18.75" customHeight="1" x14ac:dyDescent="0.25">
      <c r="A550" s="38" t="s">
        <v>2529</v>
      </c>
      <c r="B550" s="21" t="s">
        <v>2530</v>
      </c>
      <c r="C550" s="22" t="s">
        <v>2531</v>
      </c>
      <c r="D550" s="40" t="s">
        <v>40</v>
      </c>
      <c r="E550" s="21" t="s">
        <v>1698</v>
      </c>
      <c r="F550" s="23">
        <v>5</v>
      </c>
      <c r="G550" s="33"/>
      <c r="H550" s="24">
        <f>J550*I550</f>
        <v>0</v>
      </c>
      <c r="I550" s="25">
        <v>599.47739999999999</v>
      </c>
      <c r="J550" s="26">
        <f>IF(ВидКоличества="упак",G550*F550,G550)</f>
        <v>0</v>
      </c>
      <c r="K550" s="27">
        <f>IF(ВидКоличества="упак",G550,IF(F550=0,G550,G550/F550))</f>
        <v>0</v>
      </c>
      <c r="L550" s="36">
        <v>6.9999999999999999E-4</v>
      </c>
      <c r="M550" s="29">
        <f t="shared" si="54"/>
        <v>0</v>
      </c>
      <c r="N550" s="28">
        <v>0.56000000000000005</v>
      </c>
      <c r="O550" s="29">
        <f t="shared" si="55"/>
        <v>0</v>
      </c>
      <c r="P550" s="39" t="s">
        <v>2532</v>
      </c>
      <c r="Q550" s="39" t="s">
        <v>2533</v>
      </c>
      <c r="R550" s="34">
        <v>0.2</v>
      </c>
    </row>
    <row r="551" spans="1:18" s="30" customFormat="1" ht="18.75" customHeight="1" x14ac:dyDescent="0.25">
      <c r="A551" s="38" t="s">
        <v>2534</v>
      </c>
      <c r="B551" s="21" t="s">
        <v>2535</v>
      </c>
      <c r="C551" s="22" t="s">
        <v>2536</v>
      </c>
      <c r="D551" s="40" t="s">
        <v>40</v>
      </c>
      <c r="E551" s="21" t="s">
        <v>1698</v>
      </c>
      <c r="F551" s="23">
        <v>5</v>
      </c>
      <c r="G551" s="33"/>
      <c r="H551" s="24">
        <f>J551*I551</f>
        <v>0</v>
      </c>
      <c r="I551" s="25">
        <v>671.48159999999996</v>
      </c>
      <c r="J551" s="26">
        <f>IF(ВидКоличества="упак",G551*F551,G551)</f>
        <v>0</v>
      </c>
      <c r="K551" s="27">
        <f>IF(ВидКоличества="упак",G551,IF(F551=0,G551,G551/F551))</f>
        <v>0</v>
      </c>
      <c r="L551" s="36">
        <v>6.9999999999999999E-4</v>
      </c>
      <c r="M551" s="29">
        <f t="shared" si="54"/>
        <v>0</v>
      </c>
      <c r="N551" s="28">
        <v>0.56000000000000005</v>
      </c>
      <c r="O551" s="29">
        <f t="shared" si="55"/>
        <v>0</v>
      </c>
      <c r="P551" s="39" t="s">
        <v>2537</v>
      </c>
      <c r="Q551" s="39" t="s">
        <v>2538</v>
      </c>
      <c r="R551" s="34">
        <v>0.2</v>
      </c>
    </row>
    <row r="552" spans="1:18" s="30" customFormat="1" ht="18.75" customHeight="1" x14ac:dyDescent="0.25">
      <c r="A552" s="38" t="s">
        <v>2539</v>
      </c>
      <c r="B552" s="21" t="s">
        <v>2540</v>
      </c>
      <c r="C552" s="22" t="s">
        <v>2541</v>
      </c>
      <c r="D552" s="40" t="s">
        <v>40</v>
      </c>
      <c r="E552" s="21" t="s">
        <v>1698</v>
      </c>
      <c r="F552" s="23">
        <v>5</v>
      </c>
      <c r="G552" s="33"/>
      <c r="H552" s="24">
        <f>J552*I552</f>
        <v>0</v>
      </c>
      <c r="I552" s="25">
        <v>646.93080000000009</v>
      </c>
      <c r="J552" s="26">
        <f>IF(ВидКоличества="упак",G552*F552,G552)</f>
        <v>0</v>
      </c>
      <c r="K552" s="27">
        <f>IF(ВидКоличества="упак",G552,IF(F552=0,G552,G552/F552))</f>
        <v>0</v>
      </c>
      <c r="L552" s="36">
        <v>6.9999999999999999E-4</v>
      </c>
      <c r="M552" s="29">
        <f t="shared" si="54"/>
        <v>0</v>
      </c>
      <c r="N552" s="28">
        <v>0.56000000000000005</v>
      </c>
      <c r="O552" s="29">
        <f t="shared" si="55"/>
        <v>0</v>
      </c>
      <c r="P552" s="39" t="s">
        <v>2542</v>
      </c>
      <c r="Q552" s="39" t="s">
        <v>2543</v>
      </c>
      <c r="R552" s="34">
        <v>0.2</v>
      </c>
    </row>
    <row r="553" spans="1:18" s="30" customFormat="1" ht="18.75" customHeight="1" x14ac:dyDescent="0.25">
      <c r="A553" s="38" t="s">
        <v>2544</v>
      </c>
      <c r="B553" s="21" t="s">
        <v>2545</v>
      </c>
      <c r="C553" s="22" t="s">
        <v>2546</v>
      </c>
      <c r="D553" s="40" t="s">
        <v>40</v>
      </c>
      <c r="E553" s="21" t="s">
        <v>1698</v>
      </c>
      <c r="F553" s="23">
        <v>5</v>
      </c>
      <c r="G553" s="33"/>
      <c r="H553" s="24">
        <f>J553*I553</f>
        <v>0</v>
      </c>
      <c r="I553" s="25">
        <v>1525.4213999999999</v>
      </c>
      <c r="J553" s="26">
        <f>IF(ВидКоличества="упак",G553*F553,G553)</f>
        <v>0</v>
      </c>
      <c r="K553" s="27">
        <f>IF(ВидКоличества="упак",G553,IF(F553=0,G553,G553/F553))</f>
        <v>0</v>
      </c>
      <c r="L553" s="36">
        <v>6.9999999999999999E-4</v>
      </c>
      <c r="M553" s="29">
        <f t="shared" si="54"/>
        <v>0</v>
      </c>
      <c r="N553" s="28">
        <v>0.56000000000000005</v>
      </c>
      <c r="O553" s="29">
        <f t="shared" si="55"/>
        <v>0</v>
      </c>
      <c r="P553" s="39" t="s">
        <v>2547</v>
      </c>
      <c r="Q553" s="39" t="s">
        <v>2548</v>
      </c>
      <c r="R553" s="34">
        <v>0.2</v>
      </c>
    </row>
    <row r="554" spans="1:18" s="30" customFormat="1" ht="18.75" customHeight="1" x14ac:dyDescent="0.25">
      <c r="A554" s="38" t="s">
        <v>2549</v>
      </c>
      <c r="B554" s="21" t="s">
        <v>2550</v>
      </c>
      <c r="C554" s="22" t="s">
        <v>2551</v>
      </c>
      <c r="D554" s="40" t="s">
        <v>40</v>
      </c>
      <c r="E554" s="21" t="s">
        <v>1698</v>
      </c>
      <c r="F554" s="23">
        <v>5</v>
      </c>
      <c r="G554" s="33"/>
      <c r="H554" s="24">
        <f>J554*I554</f>
        <v>0</v>
      </c>
      <c r="I554" s="25">
        <v>599.47739999999999</v>
      </c>
      <c r="J554" s="26">
        <f>IF(ВидКоличества="упак",G554*F554,G554)</f>
        <v>0</v>
      </c>
      <c r="K554" s="27">
        <f>IF(ВидКоличества="упак",G554,IF(F554=0,G554,G554/F554))</f>
        <v>0</v>
      </c>
      <c r="L554" s="36">
        <v>6.9999999999999999E-4</v>
      </c>
      <c r="M554" s="29">
        <f t="shared" si="54"/>
        <v>0</v>
      </c>
      <c r="N554" s="28">
        <v>0.56000000000000005</v>
      </c>
      <c r="O554" s="29">
        <f t="shared" si="55"/>
        <v>0</v>
      </c>
      <c r="P554" s="39" t="s">
        <v>2552</v>
      </c>
      <c r="Q554" s="39" t="s">
        <v>2553</v>
      </c>
      <c r="R554" s="34">
        <v>0.2</v>
      </c>
    </row>
    <row r="555" spans="1:18" s="30" customFormat="1" ht="18.75" customHeight="1" x14ac:dyDescent="0.25">
      <c r="A555" s="38" t="s">
        <v>2554</v>
      </c>
      <c r="B555" s="21" t="s">
        <v>2555</v>
      </c>
      <c r="C555" s="22" t="s">
        <v>2556</v>
      </c>
      <c r="D555" s="40" t="s">
        <v>40</v>
      </c>
      <c r="E555" s="21" t="s">
        <v>1698</v>
      </c>
      <c r="F555" s="23">
        <v>5</v>
      </c>
      <c r="G555" s="33"/>
      <c r="H555" s="24">
        <f>J555*I555</f>
        <v>0</v>
      </c>
      <c r="I555" s="25">
        <v>884.2838999999999</v>
      </c>
      <c r="J555" s="26">
        <f>IF(ВидКоличества="упак",G555*F555,G555)</f>
        <v>0</v>
      </c>
      <c r="K555" s="27">
        <f>IF(ВидКоличества="упак",G555,IF(F555=0,G555,G555/F555))</f>
        <v>0</v>
      </c>
      <c r="L555" s="36">
        <v>6.9999999999999999E-4</v>
      </c>
      <c r="M555" s="29">
        <f t="shared" si="54"/>
        <v>0</v>
      </c>
      <c r="N555" s="28">
        <v>0.56000000000000005</v>
      </c>
      <c r="O555" s="29">
        <f t="shared" si="55"/>
        <v>0</v>
      </c>
      <c r="P555" s="39" t="s">
        <v>2557</v>
      </c>
      <c r="Q555" s="39" t="s">
        <v>2558</v>
      </c>
      <c r="R555" s="34">
        <v>0.2</v>
      </c>
    </row>
    <row r="556" spans="1:18" s="30" customFormat="1" ht="18.75" customHeight="1" x14ac:dyDescent="0.25">
      <c r="A556" s="38" t="s">
        <v>2559</v>
      </c>
      <c r="B556" s="21" t="s">
        <v>2560</v>
      </c>
      <c r="C556" s="22" t="s">
        <v>2561</v>
      </c>
      <c r="D556" s="40" t="s">
        <v>40</v>
      </c>
      <c r="E556" s="21" t="s">
        <v>1698</v>
      </c>
      <c r="F556" s="23">
        <v>5</v>
      </c>
      <c r="G556" s="33"/>
      <c r="H556" s="24">
        <f>J556*I556</f>
        <v>0</v>
      </c>
      <c r="I556" s="25">
        <v>441.32400000000001</v>
      </c>
      <c r="J556" s="26">
        <f>IF(ВидКоличества="упак",G556*F556,G556)</f>
        <v>0</v>
      </c>
      <c r="K556" s="27">
        <f>IF(ВидКоличества="упак",G556,IF(F556=0,G556,G556/F556))</f>
        <v>0</v>
      </c>
      <c r="L556" s="36">
        <v>6.9999999999999999E-4</v>
      </c>
      <c r="M556" s="29">
        <f t="shared" si="54"/>
        <v>0</v>
      </c>
      <c r="N556" s="28">
        <v>0.56000000000000005</v>
      </c>
      <c r="O556" s="29">
        <f t="shared" si="55"/>
        <v>0</v>
      </c>
      <c r="P556" s="39" t="s">
        <v>2562</v>
      </c>
      <c r="Q556" s="39" t="s">
        <v>2563</v>
      </c>
      <c r="R556" s="34">
        <v>0.2</v>
      </c>
    </row>
    <row r="557" spans="1:18" s="30" customFormat="1" ht="18.75" customHeight="1" x14ac:dyDescent="0.25">
      <c r="A557" s="38" t="s">
        <v>2564</v>
      </c>
      <c r="B557" s="21" t="s">
        <v>2565</v>
      </c>
      <c r="C557" s="22" t="s">
        <v>2566</v>
      </c>
      <c r="D557" s="40" t="s">
        <v>40</v>
      </c>
      <c r="E557" s="21" t="s">
        <v>1698</v>
      </c>
      <c r="F557" s="23">
        <v>5</v>
      </c>
      <c r="G557" s="33"/>
      <c r="H557" s="24">
        <f>J557*I557</f>
        <v>0</v>
      </c>
      <c r="I557" s="25">
        <v>599.47739999999999</v>
      </c>
      <c r="J557" s="26">
        <f>IF(ВидКоличества="упак",G557*F557,G557)</f>
        <v>0</v>
      </c>
      <c r="K557" s="27">
        <f>IF(ВидКоличества="упак",G557,IF(F557=0,G557,G557/F557))</f>
        <v>0</v>
      </c>
      <c r="L557" s="36">
        <v>6.9999999999999999E-4</v>
      </c>
      <c r="M557" s="29">
        <f t="shared" si="54"/>
        <v>0</v>
      </c>
      <c r="N557" s="28">
        <v>0.56000000000000005</v>
      </c>
      <c r="O557" s="29">
        <f t="shared" si="55"/>
        <v>0</v>
      </c>
      <c r="P557" s="39" t="s">
        <v>2567</v>
      </c>
      <c r="Q557" s="39" t="s">
        <v>2568</v>
      </c>
      <c r="R557" s="34">
        <v>0.2</v>
      </c>
    </row>
    <row r="558" spans="1:18" s="30" customFormat="1" ht="18.75" customHeight="1" x14ac:dyDescent="0.25">
      <c r="A558" s="38" t="s">
        <v>2569</v>
      </c>
      <c r="B558" s="21" t="s">
        <v>2570</v>
      </c>
      <c r="C558" s="22" t="s">
        <v>2571</v>
      </c>
      <c r="D558" s="40" t="s">
        <v>40</v>
      </c>
      <c r="E558" s="21" t="s">
        <v>1698</v>
      </c>
      <c r="F558" s="23">
        <v>5</v>
      </c>
      <c r="G558" s="33"/>
      <c r="H558" s="24">
        <f>J558*I558</f>
        <v>0</v>
      </c>
      <c r="I558" s="25">
        <v>599.47739999999999</v>
      </c>
      <c r="J558" s="26">
        <f>IF(ВидКоличества="упак",G558*F558,G558)</f>
        <v>0</v>
      </c>
      <c r="K558" s="27">
        <f>IF(ВидКоличества="упак",G558,IF(F558=0,G558,G558/F558))</f>
        <v>0</v>
      </c>
      <c r="L558" s="36">
        <v>6.9999999999999999E-4</v>
      </c>
      <c r="M558" s="29">
        <f t="shared" si="54"/>
        <v>0</v>
      </c>
      <c r="N558" s="28">
        <v>0.56000000000000005</v>
      </c>
      <c r="O558" s="29">
        <f t="shared" si="55"/>
        <v>0</v>
      </c>
      <c r="P558" s="39" t="s">
        <v>2572</v>
      </c>
      <c r="Q558" s="39" t="s">
        <v>2573</v>
      </c>
      <c r="R558" s="34">
        <v>0.2</v>
      </c>
    </row>
    <row r="559" spans="1:18" s="30" customFormat="1" ht="18.75" customHeight="1" x14ac:dyDescent="0.25">
      <c r="A559" s="38" t="s">
        <v>2574</v>
      </c>
      <c r="B559" s="21" t="s">
        <v>2575</v>
      </c>
      <c r="C559" s="22" t="s">
        <v>2576</v>
      </c>
      <c r="D559" s="40" t="s">
        <v>40</v>
      </c>
      <c r="E559" s="21" t="s">
        <v>1698</v>
      </c>
      <c r="F559" s="23">
        <v>5</v>
      </c>
      <c r="G559" s="33"/>
      <c r="H559" s="24">
        <f>J559*I559</f>
        <v>0</v>
      </c>
      <c r="I559" s="25">
        <v>599.47739999999999</v>
      </c>
      <c r="J559" s="26">
        <f>IF(ВидКоличества="упак",G559*F559,G559)</f>
        <v>0</v>
      </c>
      <c r="K559" s="27">
        <f>IF(ВидКоличества="упак",G559,IF(F559=0,G559,G559/F559))</f>
        <v>0</v>
      </c>
      <c r="L559" s="36">
        <v>6.9999999999999999E-4</v>
      </c>
      <c r="M559" s="29">
        <f t="shared" si="54"/>
        <v>0</v>
      </c>
      <c r="N559" s="28">
        <v>0.56000000000000005</v>
      </c>
      <c r="O559" s="29">
        <f t="shared" si="55"/>
        <v>0</v>
      </c>
      <c r="P559" s="39" t="s">
        <v>2577</v>
      </c>
      <c r="Q559" s="39" t="s">
        <v>2578</v>
      </c>
      <c r="R559" s="34">
        <v>0.2</v>
      </c>
    </row>
    <row r="560" spans="1:18" s="30" customFormat="1" ht="18.75" customHeight="1" x14ac:dyDescent="0.25">
      <c r="A560" s="38" t="s">
        <v>2579</v>
      </c>
      <c r="B560" s="21" t="s">
        <v>2580</v>
      </c>
      <c r="C560" s="22" t="s">
        <v>2581</v>
      </c>
      <c r="D560" s="40" t="s">
        <v>40</v>
      </c>
      <c r="E560" s="21" t="s">
        <v>1698</v>
      </c>
      <c r="F560" s="23">
        <v>5</v>
      </c>
      <c r="G560" s="33"/>
      <c r="H560" s="24">
        <f>J560*I560</f>
        <v>0</v>
      </c>
      <c r="I560" s="25">
        <v>671.48159999999996</v>
      </c>
      <c r="J560" s="26">
        <f>IF(ВидКоличества="упак",G560*F560,G560)</f>
        <v>0</v>
      </c>
      <c r="K560" s="27">
        <f>IF(ВидКоличества="упак",G560,IF(F560=0,G560,G560/F560))</f>
        <v>0</v>
      </c>
      <c r="L560" s="36">
        <v>6.9999999999999999E-4</v>
      </c>
      <c r="M560" s="29">
        <f t="shared" si="54"/>
        <v>0</v>
      </c>
      <c r="N560" s="28">
        <v>0.56000000000000005</v>
      </c>
      <c r="O560" s="29">
        <f t="shared" si="55"/>
        <v>0</v>
      </c>
      <c r="P560" s="39" t="s">
        <v>2582</v>
      </c>
      <c r="Q560" s="39" t="s">
        <v>2583</v>
      </c>
      <c r="R560" s="34">
        <v>0.2</v>
      </c>
    </row>
    <row r="561" spans="1:18" s="30" customFormat="1" ht="18.75" customHeight="1" x14ac:dyDescent="0.25">
      <c r="A561" s="38" t="s">
        <v>2584</v>
      </c>
      <c r="B561" s="21" t="s">
        <v>2585</v>
      </c>
      <c r="C561" s="22" t="s">
        <v>2586</v>
      </c>
      <c r="D561" s="40" t="s">
        <v>40</v>
      </c>
      <c r="E561" s="21" t="s">
        <v>1698</v>
      </c>
      <c r="F561" s="23">
        <v>5</v>
      </c>
      <c r="G561" s="33"/>
      <c r="H561" s="24">
        <f>J561*I561</f>
        <v>0</v>
      </c>
      <c r="I561" s="25">
        <v>599.47739999999999</v>
      </c>
      <c r="J561" s="26">
        <f>IF(ВидКоличества="упак",G561*F561,G561)</f>
        <v>0</v>
      </c>
      <c r="K561" s="27">
        <f>IF(ВидКоличества="упак",G561,IF(F561=0,G561,G561/F561))</f>
        <v>0</v>
      </c>
      <c r="L561" s="36">
        <v>6.9999999999999999E-4</v>
      </c>
      <c r="M561" s="29">
        <f t="shared" si="54"/>
        <v>0</v>
      </c>
      <c r="N561" s="28">
        <v>0.56000000000000005</v>
      </c>
      <c r="O561" s="29">
        <f t="shared" si="55"/>
        <v>0</v>
      </c>
      <c r="P561" s="39" t="s">
        <v>2587</v>
      </c>
      <c r="Q561" s="39" t="s">
        <v>2588</v>
      </c>
      <c r="R561" s="34">
        <v>0.2</v>
      </c>
    </row>
    <row r="562" spans="1:18" s="30" customFormat="1" ht="18.75" customHeight="1" x14ac:dyDescent="0.25">
      <c r="A562" s="38" t="s">
        <v>2589</v>
      </c>
      <c r="B562" s="21" t="s">
        <v>2590</v>
      </c>
      <c r="C562" s="22" t="s">
        <v>2591</v>
      </c>
      <c r="D562" s="40" t="s">
        <v>40</v>
      </c>
      <c r="E562" s="21" t="s">
        <v>1698</v>
      </c>
      <c r="F562" s="23">
        <v>5</v>
      </c>
      <c r="G562" s="33"/>
      <c r="H562" s="24">
        <f>J562*I562</f>
        <v>0</v>
      </c>
      <c r="I562" s="25">
        <v>695.49120000000005</v>
      </c>
      <c r="J562" s="26">
        <f>IF(ВидКоличества="упак",G562*F562,G562)</f>
        <v>0</v>
      </c>
      <c r="K562" s="27">
        <f>IF(ВидКоличества="упак",G562,IF(F562=0,G562,G562/F562))</f>
        <v>0</v>
      </c>
      <c r="L562" s="36">
        <v>6.9999999999999999E-4</v>
      </c>
      <c r="M562" s="29">
        <f t="shared" si="54"/>
        <v>0</v>
      </c>
      <c r="N562" s="28">
        <v>0.56000000000000005</v>
      </c>
      <c r="O562" s="29">
        <f t="shared" si="55"/>
        <v>0</v>
      </c>
      <c r="P562" s="39" t="s">
        <v>2592</v>
      </c>
      <c r="Q562" s="39" t="s">
        <v>2593</v>
      </c>
      <c r="R562" s="34">
        <v>0.2</v>
      </c>
    </row>
    <row r="563" spans="1:18" s="30" customFormat="1" ht="18.75" customHeight="1" x14ac:dyDescent="0.25">
      <c r="A563" s="38" t="s">
        <v>2594</v>
      </c>
      <c r="B563" s="21" t="s">
        <v>2595</v>
      </c>
      <c r="C563" s="22" t="s">
        <v>2596</v>
      </c>
      <c r="D563" s="40" t="s">
        <v>40</v>
      </c>
      <c r="E563" s="21" t="s">
        <v>1698</v>
      </c>
      <c r="F563" s="23">
        <v>5</v>
      </c>
      <c r="G563" s="33"/>
      <c r="H563" s="24">
        <f>J563*I563</f>
        <v>0</v>
      </c>
      <c r="I563" s="25">
        <v>599.47739999999999</v>
      </c>
      <c r="J563" s="26">
        <f>IF(ВидКоличества="упак",G563*F563,G563)</f>
        <v>0</v>
      </c>
      <c r="K563" s="27">
        <f>IF(ВидКоличества="упак",G563,IF(F563=0,G563,G563/F563))</f>
        <v>0</v>
      </c>
      <c r="L563" s="36">
        <v>6.9999999999999999E-4</v>
      </c>
      <c r="M563" s="29">
        <f t="shared" si="54"/>
        <v>0</v>
      </c>
      <c r="N563" s="28">
        <v>0.56000000000000005</v>
      </c>
      <c r="O563" s="29">
        <f t="shared" si="55"/>
        <v>0</v>
      </c>
      <c r="P563" s="39" t="s">
        <v>2597</v>
      </c>
      <c r="Q563" s="39" t="s">
        <v>2598</v>
      </c>
      <c r="R563" s="34">
        <v>0.2</v>
      </c>
    </row>
    <row r="564" spans="1:18" s="30" customFormat="1" ht="18.75" customHeight="1" x14ac:dyDescent="0.25">
      <c r="A564" s="38" t="s">
        <v>2599</v>
      </c>
      <c r="B564" s="21" t="s">
        <v>2600</v>
      </c>
      <c r="C564" s="22" t="s">
        <v>2601</v>
      </c>
      <c r="D564" s="40" t="s">
        <v>40</v>
      </c>
      <c r="E564" s="21" t="s">
        <v>1698</v>
      </c>
      <c r="F564" s="23">
        <v>5</v>
      </c>
      <c r="G564" s="33"/>
      <c r="H564" s="24">
        <f>J564*I564</f>
        <v>0</v>
      </c>
      <c r="I564" s="25">
        <v>599.47739999999999</v>
      </c>
      <c r="J564" s="26">
        <f>IF(ВидКоличества="упак",G564*F564,G564)</f>
        <v>0</v>
      </c>
      <c r="K564" s="27">
        <f>IF(ВидКоличества="упак",G564,IF(F564=0,G564,G564/F564))</f>
        <v>0</v>
      </c>
      <c r="L564" s="36">
        <v>6.9999999999999999E-4</v>
      </c>
      <c r="M564" s="29">
        <f t="shared" si="54"/>
        <v>0</v>
      </c>
      <c r="N564" s="28">
        <v>0.56000000000000005</v>
      </c>
      <c r="O564" s="29">
        <f t="shared" si="55"/>
        <v>0</v>
      </c>
      <c r="P564" s="39" t="s">
        <v>2602</v>
      </c>
      <c r="Q564" s="39" t="s">
        <v>2603</v>
      </c>
      <c r="R564" s="34">
        <v>0.2</v>
      </c>
    </row>
    <row r="565" spans="1:18" s="30" customFormat="1" ht="18.75" customHeight="1" x14ac:dyDescent="0.25">
      <c r="A565" s="38" t="s">
        <v>2604</v>
      </c>
      <c r="B565" s="21" t="s">
        <v>2605</v>
      </c>
      <c r="C565" s="22" t="s">
        <v>2606</v>
      </c>
      <c r="D565" s="40" t="s">
        <v>40</v>
      </c>
      <c r="E565" s="21" t="s">
        <v>1698</v>
      </c>
      <c r="F565" s="23">
        <v>5</v>
      </c>
      <c r="G565" s="33"/>
      <c r="H565" s="24">
        <f>J565*I565</f>
        <v>0</v>
      </c>
      <c r="I565" s="25">
        <v>599.47739999999999</v>
      </c>
      <c r="J565" s="26">
        <f>IF(ВидКоличества="упак",G565*F565,G565)</f>
        <v>0</v>
      </c>
      <c r="K565" s="27">
        <f>IF(ВидКоличества="упак",G565,IF(F565=0,G565,G565/F565))</f>
        <v>0</v>
      </c>
      <c r="L565" s="36">
        <v>6.9999999999999999E-4</v>
      </c>
      <c r="M565" s="29">
        <f t="shared" si="54"/>
        <v>0</v>
      </c>
      <c r="N565" s="28">
        <v>0.56000000000000005</v>
      </c>
      <c r="O565" s="29">
        <f t="shared" si="55"/>
        <v>0</v>
      </c>
      <c r="P565" s="39" t="s">
        <v>2607</v>
      </c>
      <c r="Q565" s="39" t="s">
        <v>2608</v>
      </c>
      <c r="R565" s="34">
        <v>0.2</v>
      </c>
    </row>
    <row r="566" spans="1:18" ht="17.25" customHeight="1" x14ac:dyDescent="0.25">
      <c r="A566" s="38" t="s">
        <v>2609</v>
      </c>
      <c r="B566" s="17"/>
      <c r="C566" s="18" t="s">
        <v>2610</v>
      </c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9"/>
      <c r="P566" s="18"/>
      <c r="Q566" s="18"/>
      <c r="R566" s="18"/>
    </row>
    <row r="567" spans="1:18" s="30" customFormat="1" ht="18.75" customHeight="1" x14ac:dyDescent="0.25">
      <c r="A567" s="38" t="s">
        <v>2611</v>
      </c>
      <c r="B567" s="21" t="s">
        <v>2612</v>
      </c>
      <c r="C567" s="22" t="s">
        <v>2613</v>
      </c>
      <c r="D567" s="40" t="s">
        <v>40</v>
      </c>
      <c r="E567" s="21" t="s">
        <v>1698</v>
      </c>
      <c r="F567" s="23">
        <v>5</v>
      </c>
      <c r="G567" s="33"/>
      <c r="H567" s="24">
        <f>J567*I567</f>
        <v>0</v>
      </c>
      <c r="I567" s="25">
        <v>1256.6786999999999</v>
      </c>
      <c r="J567" s="26">
        <f>IF(ВидКоличества="упак",G567*F567,G567)</f>
        <v>0</v>
      </c>
      <c r="K567" s="27">
        <f>IF(ВидКоличества="упак",G567,IF(F567=0,G567,G567/F567))</f>
        <v>0</v>
      </c>
      <c r="L567" s="36">
        <v>1.4E-3</v>
      </c>
      <c r="M567" s="29">
        <f t="shared" ref="M567:M586" si="56">L567*J567</f>
        <v>0</v>
      </c>
      <c r="N567" s="28">
        <v>1.18</v>
      </c>
      <c r="O567" s="29">
        <f t="shared" ref="O567:O586" si="57">J567*N567</f>
        <v>0</v>
      </c>
      <c r="P567" s="39" t="s">
        <v>2614</v>
      </c>
      <c r="Q567" s="39" t="s">
        <v>2615</v>
      </c>
      <c r="R567" s="34">
        <v>0.2</v>
      </c>
    </row>
    <row r="568" spans="1:18" s="30" customFormat="1" ht="18.75" customHeight="1" x14ac:dyDescent="0.25">
      <c r="A568" s="38" t="s">
        <v>2616</v>
      </c>
      <c r="B568" s="21" t="s">
        <v>2617</v>
      </c>
      <c r="C568" s="22" t="s">
        <v>2618</v>
      </c>
      <c r="D568" s="40" t="s">
        <v>40</v>
      </c>
      <c r="E568" s="21" t="s">
        <v>1698</v>
      </c>
      <c r="F568" s="23">
        <v>5</v>
      </c>
      <c r="G568" s="33"/>
      <c r="H568" s="24">
        <f>J568*I568</f>
        <v>0</v>
      </c>
      <c r="I568" s="25">
        <v>1149.4595999999999</v>
      </c>
      <c r="J568" s="26">
        <f>IF(ВидКоличества="упак",G568*F568,G568)</f>
        <v>0</v>
      </c>
      <c r="K568" s="27">
        <f>IF(ВидКоличества="упак",G568,IF(F568=0,G568,G568/F568))</f>
        <v>0</v>
      </c>
      <c r="L568" s="36">
        <v>1.4E-3</v>
      </c>
      <c r="M568" s="29">
        <f t="shared" si="56"/>
        <v>0</v>
      </c>
      <c r="N568" s="28">
        <v>1.18</v>
      </c>
      <c r="O568" s="29">
        <f t="shared" si="57"/>
        <v>0</v>
      </c>
      <c r="P568" s="39" t="s">
        <v>2619</v>
      </c>
      <c r="Q568" s="39" t="s">
        <v>2620</v>
      </c>
      <c r="R568" s="34">
        <v>0.2</v>
      </c>
    </row>
    <row r="569" spans="1:18" s="30" customFormat="1" ht="18.75" customHeight="1" x14ac:dyDescent="0.25">
      <c r="A569" s="38" t="s">
        <v>2621</v>
      </c>
      <c r="B569" s="21" t="s">
        <v>2622</v>
      </c>
      <c r="C569" s="22" t="s">
        <v>2623</v>
      </c>
      <c r="D569" s="40" t="s">
        <v>40</v>
      </c>
      <c r="E569" s="21" t="s">
        <v>1698</v>
      </c>
      <c r="F569" s="23">
        <v>5</v>
      </c>
      <c r="G569" s="33"/>
      <c r="H569" s="24">
        <f>J569*I569</f>
        <v>0</v>
      </c>
      <c r="I569" s="25">
        <v>1190.5292999999999</v>
      </c>
      <c r="J569" s="26">
        <f>IF(ВидКоличества="упак",G569*F569,G569)</f>
        <v>0</v>
      </c>
      <c r="K569" s="27">
        <f>IF(ВидКоличества="упак",G569,IF(F569=0,G569,G569/F569))</f>
        <v>0</v>
      </c>
      <c r="L569" s="36">
        <v>1.4E-3</v>
      </c>
      <c r="M569" s="29">
        <f t="shared" si="56"/>
        <v>0</v>
      </c>
      <c r="N569" s="28">
        <v>1.18</v>
      </c>
      <c r="O569" s="29">
        <f t="shared" si="57"/>
        <v>0</v>
      </c>
      <c r="P569" s="39" t="s">
        <v>2624</v>
      </c>
      <c r="Q569" s="39" t="s">
        <v>2625</v>
      </c>
      <c r="R569" s="34">
        <v>0.2</v>
      </c>
    </row>
    <row r="570" spans="1:18" s="30" customFormat="1" ht="18.75" customHeight="1" x14ac:dyDescent="0.25">
      <c r="A570" s="38" t="s">
        <v>2626</v>
      </c>
      <c r="B570" s="21" t="s">
        <v>2627</v>
      </c>
      <c r="C570" s="22" t="s">
        <v>2628</v>
      </c>
      <c r="D570" s="40" t="s">
        <v>40</v>
      </c>
      <c r="E570" s="21" t="s">
        <v>1698</v>
      </c>
      <c r="F570" s="23">
        <v>5</v>
      </c>
      <c r="G570" s="33"/>
      <c r="H570" s="24">
        <f>J570*I570</f>
        <v>0</v>
      </c>
      <c r="I570" s="25">
        <v>1112.1905999999999</v>
      </c>
      <c r="J570" s="26">
        <f>IF(ВидКоличества="упак",G570*F570,G570)</f>
        <v>0</v>
      </c>
      <c r="K570" s="27">
        <f>IF(ВидКоличества="упак",G570,IF(F570=0,G570,G570/F570))</f>
        <v>0</v>
      </c>
      <c r="L570" s="36">
        <v>1.4E-3</v>
      </c>
      <c r="M570" s="29">
        <f t="shared" si="56"/>
        <v>0</v>
      </c>
      <c r="N570" s="28">
        <v>1.18</v>
      </c>
      <c r="O570" s="29">
        <f t="shared" si="57"/>
        <v>0</v>
      </c>
      <c r="P570" s="39" t="s">
        <v>2629</v>
      </c>
      <c r="Q570" s="39" t="s">
        <v>2630</v>
      </c>
      <c r="R570" s="34">
        <v>0.2</v>
      </c>
    </row>
    <row r="571" spans="1:18" s="30" customFormat="1" ht="18.75" customHeight="1" x14ac:dyDescent="0.25">
      <c r="A571" s="38" t="s">
        <v>2631</v>
      </c>
      <c r="B571" s="21" t="s">
        <v>2632</v>
      </c>
      <c r="C571" s="22" t="s">
        <v>2633</v>
      </c>
      <c r="D571" s="40" t="s">
        <v>40</v>
      </c>
      <c r="E571" s="21" t="s">
        <v>1698</v>
      </c>
      <c r="F571" s="23">
        <v>5</v>
      </c>
      <c r="G571" s="33"/>
      <c r="H571" s="24">
        <f>J571*I571</f>
        <v>0</v>
      </c>
      <c r="I571" s="25">
        <v>1112.1905999999999</v>
      </c>
      <c r="J571" s="26">
        <f>IF(ВидКоличества="упак",G571*F571,G571)</f>
        <v>0</v>
      </c>
      <c r="K571" s="27">
        <f>IF(ВидКоличества="упак",G571,IF(F571=0,G571,G571/F571))</f>
        <v>0</v>
      </c>
      <c r="L571" s="36">
        <v>1.4E-3</v>
      </c>
      <c r="M571" s="29">
        <f t="shared" si="56"/>
        <v>0</v>
      </c>
      <c r="N571" s="28">
        <v>1.18</v>
      </c>
      <c r="O571" s="29">
        <f t="shared" si="57"/>
        <v>0</v>
      </c>
      <c r="P571" s="39" t="s">
        <v>2634</v>
      </c>
      <c r="Q571" s="39" t="s">
        <v>2635</v>
      </c>
      <c r="R571" s="34">
        <v>0.2</v>
      </c>
    </row>
    <row r="572" spans="1:18" s="30" customFormat="1" ht="18.75" customHeight="1" x14ac:dyDescent="0.25">
      <c r="A572" s="38" t="s">
        <v>2636</v>
      </c>
      <c r="B572" s="21" t="s">
        <v>2637</v>
      </c>
      <c r="C572" s="22" t="s">
        <v>2638</v>
      </c>
      <c r="D572" s="40" t="s">
        <v>40</v>
      </c>
      <c r="E572" s="21" t="s">
        <v>1698</v>
      </c>
      <c r="F572" s="23">
        <v>5</v>
      </c>
      <c r="G572" s="33"/>
      <c r="H572" s="24">
        <f>J572*I572</f>
        <v>0</v>
      </c>
      <c r="I572" s="25">
        <v>1149.4595999999999</v>
      </c>
      <c r="J572" s="26">
        <f>IF(ВидКоличества="упак",G572*F572,G572)</f>
        <v>0</v>
      </c>
      <c r="K572" s="27">
        <f>IF(ВидКоличества="упак",G572,IF(F572=0,G572,G572/F572))</f>
        <v>0</v>
      </c>
      <c r="L572" s="36">
        <v>1.4E-3</v>
      </c>
      <c r="M572" s="29">
        <f t="shared" si="56"/>
        <v>0</v>
      </c>
      <c r="N572" s="28">
        <v>1.18</v>
      </c>
      <c r="O572" s="29">
        <f t="shared" si="57"/>
        <v>0</v>
      </c>
      <c r="P572" s="39" t="s">
        <v>2639</v>
      </c>
      <c r="Q572" s="39" t="s">
        <v>2640</v>
      </c>
      <c r="R572" s="34">
        <v>0.2</v>
      </c>
    </row>
    <row r="573" spans="1:18" s="30" customFormat="1" ht="18.75" customHeight="1" x14ac:dyDescent="0.25">
      <c r="A573" s="38" t="s">
        <v>2641</v>
      </c>
      <c r="B573" s="21" t="s">
        <v>2642</v>
      </c>
      <c r="C573" s="22" t="s">
        <v>2643</v>
      </c>
      <c r="D573" s="40" t="s">
        <v>40</v>
      </c>
      <c r="E573" s="21" t="s">
        <v>1698</v>
      </c>
      <c r="F573" s="23">
        <v>5</v>
      </c>
      <c r="G573" s="33"/>
      <c r="H573" s="24">
        <f>J573*I573</f>
        <v>0</v>
      </c>
      <c r="I573" s="25">
        <v>1112.1905999999999</v>
      </c>
      <c r="J573" s="26">
        <f>IF(ВидКоличества="упак",G573*F573,G573)</f>
        <v>0</v>
      </c>
      <c r="K573" s="27">
        <f>IF(ВидКоличества="упак",G573,IF(F573=0,G573,G573/F573))</f>
        <v>0</v>
      </c>
      <c r="L573" s="36">
        <v>1.4E-3</v>
      </c>
      <c r="M573" s="29">
        <f t="shared" si="56"/>
        <v>0</v>
      </c>
      <c r="N573" s="28">
        <v>1.18</v>
      </c>
      <c r="O573" s="29">
        <f t="shared" si="57"/>
        <v>0</v>
      </c>
      <c r="P573" s="39" t="s">
        <v>2644</v>
      </c>
      <c r="Q573" s="39" t="s">
        <v>2645</v>
      </c>
      <c r="R573" s="34">
        <v>0.2</v>
      </c>
    </row>
    <row r="574" spans="1:18" s="30" customFormat="1" ht="18.75" customHeight="1" x14ac:dyDescent="0.25">
      <c r="A574" s="38" t="s">
        <v>2646</v>
      </c>
      <c r="B574" s="21" t="s">
        <v>2647</v>
      </c>
      <c r="C574" s="22" t="s">
        <v>2648</v>
      </c>
      <c r="D574" s="40" t="s">
        <v>40</v>
      </c>
      <c r="E574" s="21" t="s">
        <v>1698</v>
      </c>
      <c r="F574" s="23">
        <v>5</v>
      </c>
      <c r="G574" s="33"/>
      <c r="H574" s="24">
        <f>J574*I574</f>
        <v>0</v>
      </c>
      <c r="I574" s="25">
        <v>3374.6157000000003</v>
      </c>
      <c r="J574" s="26">
        <f>IF(ВидКоличества="упак",G574*F574,G574)</f>
        <v>0</v>
      </c>
      <c r="K574" s="27">
        <f>IF(ВидКоличества="упак",G574,IF(F574=0,G574,G574/F574))</f>
        <v>0</v>
      </c>
      <c r="L574" s="36">
        <v>1.4E-3</v>
      </c>
      <c r="M574" s="29">
        <f t="shared" si="56"/>
        <v>0</v>
      </c>
      <c r="N574" s="28">
        <v>1.18</v>
      </c>
      <c r="O574" s="29">
        <f t="shared" si="57"/>
        <v>0</v>
      </c>
      <c r="P574" s="39" t="s">
        <v>2649</v>
      </c>
      <c r="Q574" s="39" t="s">
        <v>2650</v>
      </c>
      <c r="R574" s="34">
        <v>0.2</v>
      </c>
    </row>
    <row r="575" spans="1:18" s="30" customFormat="1" ht="18.75" customHeight="1" x14ac:dyDescent="0.25">
      <c r="A575" s="38" t="s">
        <v>2651</v>
      </c>
      <c r="B575" s="21" t="s">
        <v>2652</v>
      </c>
      <c r="C575" s="22" t="s">
        <v>2653</v>
      </c>
      <c r="D575" s="40" t="s">
        <v>40</v>
      </c>
      <c r="E575" s="21" t="s">
        <v>1698</v>
      </c>
      <c r="F575" s="23">
        <v>5</v>
      </c>
      <c r="G575" s="33"/>
      <c r="H575" s="24">
        <f>J575*I575</f>
        <v>0</v>
      </c>
      <c r="I575" s="25">
        <v>1112.1905999999999</v>
      </c>
      <c r="J575" s="26">
        <f>IF(ВидКоличества="упак",G575*F575,G575)</f>
        <v>0</v>
      </c>
      <c r="K575" s="27">
        <f>IF(ВидКоличества="упак",G575,IF(F575=0,G575,G575/F575))</f>
        <v>0</v>
      </c>
      <c r="L575" s="36">
        <v>1.4E-3</v>
      </c>
      <c r="M575" s="29">
        <f t="shared" si="56"/>
        <v>0</v>
      </c>
      <c r="N575" s="28">
        <v>1.18</v>
      </c>
      <c r="O575" s="29">
        <f t="shared" si="57"/>
        <v>0</v>
      </c>
      <c r="P575" s="39" t="s">
        <v>2654</v>
      </c>
      <c r="Q575" s="39" t="s">
        <v>2655</v>
      </c>
      <c r="R575" s="34">
        <v>0.2</v>
      </c>
    </row>
    <row r="576" spans="1:18" s="30" customFormat="1" ht="18.75" customHeight="1" x14ac:dyDescent="0.25">
      <c r="A576" s="38" t="s">
        <v>2656</v>
      </c>
      <c r="B576" s="21" t="s">
        <v>2657</v>
      </c>
      <c r="C576" s="22" t="s">
        <v>2658</v>
      </c>
      <c r="D576" s="40" t="s">
        <v>40</v>
      </c>
      <c r="E576" s="21" t="s">
        <v>1698</v>
      </c>
      <c r="F576" s="23">
        <v>5</v>
      </c>
      <c r="G576" s="33"/>
      <c r="H576" s="24">
        <f>J576*I576</f>
        <v>0</v>
      </c>
      <c r="I576" s="25">
        <v>1513.7733000000001</v>
      </c>
      <c r="J576" s="26">
        <f>IF(ВидКоличества="упак",G576*F576,G576)</f>
        <v>0</v>
      </c>
      <c r="K576" s="27">
        <f>IF(ВидКоличества="упак",G576,IF(F576=0,G576,G576/F576))</f>
        <v>0</v>
      </c>
      <c r="L576" s="36">
        <v>1.4E-3</v>
      </c>
      <c r="M576" s="29">
        <f t="shared" si="56"/>
        <v>0</v>
      </c>
      <c r="N576" s="28">
        <v>1.18</v>
      </c>
      <c r="O576" s="29">
        <f t="shared" si="57"/>
        <v>0</v>
      </c>
      <c r="P576" s="39" t="s">
        <v>2659</v>
      </c>
      <c r="Q576" s="39" t="s">
        <v>2660</v>
      </c>
      <c r="R576" s="34">
        <v>0.2</v>
      </c>
    </row>
    <row r="577" spans="1:18" s="30" customFormat="1" ht="18.75" customHeight="1" x14ac:dyDescent="0.25">
      <c r="A577" s="38" t="s">
        <v>2661</v>
      </c>
      <c r="B577" s="21" t="s">
        <v>2662</v>
      </c>
      <c r="C577" s="22" t="s">
        <v>2663</v>
      </c>
      <c r="D577" s="40" t="s">
        <v>40</v>
      </c>
      <c r="E577" s="21" t="s">
        <v>1698</v>
      </c>
      <c r="F577" s="23">
        <v>5</v>
      </c>
      <c r="G577" s="33"/>
      <c r="H577" s="24">
        <f>J577*I577</f>
        <v>0</v>
      </c>
      <c r="I577" s="25">
        <v>881.0367</v>
      </c>
      <c r="J577" s="26">
        <f>IF(ВидКоличества="упак",G577*F577,G577)</f>
        <v>0</v>
      </c>
      <c r="K577" s="27">
        <f>IF(ВидКоличества="упак",G577,IF(F577=0,G577,G577/F577))</f>
        <v>0</v>
      </c>
      <c r="L577" s="36">
        <v>1.4E-3</v>
      </c>
      <c r="M577" s="29">
        <f t="shared" si="56"/>
        <v>0</v>
      </c>
      <c r="N577" s="28">
        <v>1.18</v>
      </c>
      <c r="O577" s="29">
        <f t="shared" si="57"/>
        <v>0</v>
      </c>
      <c r="P577" s="39" t="s">
        <v>2664</v>
      </c>
      <c r="Q577" s="39" t="s">
        <v>2665</v>
      </c>
      <c r="R577" s="34">
        <v>0.2</v>
      </c>
    </row>
    <row r="578" spans="1:18" s="30" customFormat="1" ht="18.75" customHeight="1" x14ac:dyDescent="0.25">
      <c r="A578" s="38" t="s">
        <v>2666</v>
      </c>
      <c r="B578" s="21" t="s">
        <v>2667</v>
      </c>
      <c r="C578" s="22" t="s">
        <v>2668</v>
      </c>
      <c r="D578" s="40" t="s">
        <v>40</v>
      </c>
      <c r="E578" s="21" t="s">
        <v>1698</v>
      </c>
      <c r="F578" s="23">
        <v>5</v>
      </c>
      <c r="G578" s="33"/>
      <c r="H578" s="24">
        <f>J578*I578</f>
        <v>0</v>
      </c>
      <c r="I578" s="25">
        <v>1112.1905999999999</v>
      </c>
      <c r="J578" s="26">
        <f>IF(ВидКоличества="упак",G578*F578,G578)</f>
        <v>0</v>
      </c>
      <c r="K578" s="27">
        <f>IF(ВидКоличества="упак",G578,IF(F578=0,G578,G578/F578))</f>
        <v>0</v>
      </c>
      <c r="L578" s="36">
        <v>1.4E-3</v>
      </c>
      <c r="M578" s="29">
        <f t="shared" si="56"/>
        <v>0</v>
      </c>
      <c r="N578" s="28">
        <v>1.18</v>
      </c>
      <c r="O578" s="29">
        <f t="shared" si="57"/>
        <v>0</v>
      </c>
      <c r="P578" s="39" t="s">
        <v>2669</v>
      </c>
      <c r="Q578" s="39" t="s">
        <v>2670</v>
      </c>
      <c r="R578" s="34">
        <v>0.2</v>
      </c>
    </row>
    <row r="579" spans="1:18" s="30" customFormat="1" ht="18.75" customHeight="1" x14ac:dyDescent="0.25">
      <c r="A579" s="38" t="s">
        <v>2671</v>
      </c>
      <c r="B579" s="21" t="s">
        <v>2672</v>
      </c>
      <c r="C579" s="22" t="s">
        <v>2673</v>
      </c>
      <c r="D579" s="40" t="s">
        <v>40</v>
      </c>
      <c r="E579" s="21" t="s">
        <v>1698</v>
      </c>
      <c r="F579" s="23">
        <v>5</v>
      </c>
      <c r="G579" s="33"/>
      <c r="H579" s="24">
        <f>J579*I579</f>
        <v>0</v>
      </c>
      <c r="I579" s="25">
        <v>1112.1905999999999</v>
      </c>
      <c r="J579" s="26">
        <f>IF(ВидКоличества="упак",G579*F579,G579)</f>
        <v>0</v>
      </c>
      <c r="K579" s="27">
        <f>IF(ВидКоличества="упак",G579,IF(F579=0,G579,G579/F579))</f>
        <v>0</v>
      </c>
      <c r="L579" s="36">
        <v>1.4E-3</v>
      </c>
      <c r="M579" s="29">
        <f t="shared" si="56"/>
        <v>0</v>
      </c>
      <c r="N579" s="28">
        <v>1.18</v>
      </c>
      <c r="O579" s="29">
        <f t="shared" si="57"/>
        <v>0</v>
      </c>
      <c r="P579" s="39" t="s">
        <v>2674</v>
      </c>
      <c r="Q579" s="39" t="s">
        <v>2675</v>
      </c>
      <c r="R579" s="34">
        <v>0.2</v>
      </c>
    </row>
    <row r="580" spans="1:18" s="30" customFormat="1" ht="18.75" customHeight="1" x14ac:dyDescent="0.25">
      <c r="A580" s="38" t="s">
        <v>2676</v>
      </c>
      <c r="B580" s="21" t="s">
        <v>2677</v>
      </c>
      <c r="C580" s="22" t="s">
        <v>2678</v>
      </c>
      <c r="D580" s="40" t="s">
        <v>40</v>
      </c>
      <c r="E580" s="21" t="s">
        <v>1698</v>
      </c>
      <c r="F580" s="23">
        <v>5</v>
      </c>
      <c r="G580" s="33"/>
      <c r="H580" s="24">
        <f>J580*I580</f>
        <v>0</v>
      </c>
      <c r="I580" s="25">
        <v>1112.1905999999999</v>
      </c>
      <c r="J580" s="26">
        <f>IF(ВидКоличества="упак",G580*F580,G580)</f>
        <v>0</v>
      </c>
      <c r="K580" s="27">
        <f>IF(ВидКоличества="упак",G580,IF(F580=0,G580,G580/F580))</f>
        <v>0</v>
      </c>
      <c r="L580" s="36">
        <v>1.4E-3</v>
      </c>
      <c r="M580" s="29">
        <f t="shared" si="56"/>
        <v>0</v>
      </c>
      <c r="N580" s="28">
        <v>1.18</v>
      </c>
      <c r="O580" s="29">
        <f t="shared" si="57"/>
        <v>0</v>
      </c>
      <c r="P580" s="39" t="s">
        <v>2679</v>
      </c>
      <c r="Q580" s="39" t="s">
        <v>2680</v>
      </c>
      <c r="R580" s="34">
        <v>0.2</v>
      </c>
    </row>
    <row r="581" spans="1:18" s="30" customFormat="1" ht="18.75" customHeight="1" x14ac:dyDescent="0.25">
      <c r="A581" s="38" t="s">
        <v>2681</v>
      </c>
      <c r="B581" s="21" t="s">
        <v>2682</v>
      </c>
      <c r="C581" s="22" t="s">
        <v>2683</v>
      </c>
      <c r="D581" s="40" t="s">
        <v>40</v>
      </c>
      <c r="E581" s="21" t="s">
        <v>1698</v>
      </c>
      <c r="F581" s="23">
        <v>5</v>
      </c>
      <c r="G581" s="33"/>
      <c r="H581" s="24">
        <f>J581*I581</f>
        <v>0</v>
      </c>
      <c r="I581" s="25">
        <v>1149.4595999999999</v>
      </c>
      <c r="J581" s="26">
        <f>IF(ВидКоличества="упак",G581*F581,G581)</f>
        <v>0</v>
      </c>
      <c r="K581" s="27">
        <f>IF(ВидКоличества="упак",G581,IF(F581=0,G581,G581/F581))</f>
        <v>0</v>
      </c>
      <c r="L581" s="36">
        <v>1.4E-3</v>
      </c>
      <c r="M581" s="29">
        <f t="shared" si="56"/>
        <v>0</v>
      </c>
      <c r="N581" s="28">
        <v>1.18</v>
      </c>
      <c r="O581" s="29">
        <f t="shared" si="57"/>
        <v>0</v>
      </c>
      <c r="P581" s="39" t="s">
        <v>2684</v>
      </c>
      <c r="Q581" s="39" t="s">
        <v>2685</v>
      </c>
      <c r="R581" s="34">
        <v>0.2</v>
      </c>
    </row>
    <row r="582" spans="1:18" s="30" customFormat="1" ht="18.75" customHeight="1" x14ac:dyDescent="0.25">
      <c r="A582" s="38" t="s">
        <v>2686</v>
      </c>
      <c r="B582" s="21" t="s">
        <v>2687</v>
      </c>
      <c r="C582" s="22" t="s">
        <v>2688</v>
      </c>
      <c r="D582" s="40" t="s">
        <v>40</v>
      </c>
      <c r="E582" s="21" t="s">
        <v>1698</v>
      </c>
      <c r="F582" s="23">
        <v>5</v>
      </c>
      <c r="G582" s="33"/>
      <c r="H582" s="24">
        <f>J582*I582</f>
        <v>0</v>
      </c>
      <c r="I582" s="25">
        <v>1112.1905999999999</v>
      </c>
      <c r="J582" s="26">
        <f>IF(ВидКоличества="упак",G582*F582,G582)</f>
        <v>0</v>
      </c>
      <c r="K582" s="27">
        <f>IF(ВидКоличества="упак",G582,IF(F582=0,G582,G582/F582))</f>
        <v>0</v>
      </c>
      <c r="L582" s="36">
        <v>1.4E-3</v>
      </c>
      <c r="M582" s="29">
        <f t="shared" si="56"/>
        <v>0</v>
      </c>
      <c r="N582" s="28">
        <v>1.18</v>
      </c>
      <c r="O582" s="29">
        <f t="shared" si="57"/>
        <v>0</v>
      </c>
      <c r="P582" s="39" t="s">
        <v>2689</v>
      </c>
      <c r="Q582" s="39" t="s">
        <v>2690</v>
      </c>
      <c r="R582" s="34">
        <v>0.2</v>
      </c>
    </row>
    <row r="583" spans="1:18" s="30" customFormat="1" ht="18.75" customHeight="1" x14ac:dyDescent="0.25">
      <c r="A583" s="38" t="s">
        <v>2691</v>
      </c>
      <c r="B583" s="21" t="s">
        <v>2692</v>
      </c>
      <c r="C583" s="22" t="s">
        <v>2693</v>
      </c>
      <c r="D583" s="40" t="s">
        <v>40</v>
      </c>
      <c r="E583" s="21" t="s">
        <v>1698</v>
      </c>
      <c r="F583" s="23">
        <v>5</v>
      </c>
      <c r="G583" s="33"/>
      <c r="H583" s="24">
        <f>J583*I583</f>
        <v>0</v>
      </c>
      <c r="I583" s="25">
        <v>1149.4595999999999</v>
      </c>
      <c r="J583" s="26">
        <f>IF(ВидКоличества="упак",G583*F583,G583)</f>
        <v>0</v>
      </c>
      <c r="K583" s="27">
        <f>IF(ВидКоличества="упак",G583,IF(F583=0,G583,G583/F583))</f>
        <v>0</v>
      </c>
      <c r="L583" s="36">
        <v>1.4E-3</v>
      </c>
      <c r="M583" s="29">
        <f t="shared" si="56"/>
        <v>0</v>
      </c>
      <c r="N583" s="28">
        <v>1.18</v>
      </c>
      <c r="O583" s="29">
        <f t="shared" si="57"/>
        <v>0</v>
      </c>
      <c r="P583" s="39" t="s">
        <v>2694</v>
      </c>
      <c r="Q583" s="39" t="s">
        <v>2695</v>
      </c>
      <c r="R583" s="34">
        <v>0.2</v>
      </c>
    </row>
    <row r="584" spans="1:18" s="30" customFormat="1" ht="18.75" customHeight="1" x14ac:dyDescent="0.25">
      <c r="A584" s="38" t="s">
        <v>2696</v>
      </c>
      <c r="B584" s="21" t="s">
        <v>2697</v>
      </c>
      <c r="C584" s="22" t="s">
        <v>2698</v>
      </c>
      <c r="D584" s="40" t="s">
        <v>40</v>
      </c>
      <c r="E584" s="21" t="s">
        <v>1698</v>
      </c>
      <c r="F584" s="23">
        <v>5</v>
      </c>
      <c r="G584" s="33"/>
      <c r="H584" s="24">
        <f>J584*I584</f>
        <v>0</v>
      </c>
      <c r="I584" s="25">
        <v>1112.1905999999999</v>
      </c>
      <c r="J584" s="26">
        <f>IF(ВидКоличества="упак",G584*F584,G584)</f>
        <v>0</v>
      </c>
      <c r="K584" s="27">
        <f>IF(ВидКоличества="упак",G584,IF(F584=0,G584,G584/F584))</f>
        <v>0</v>
      </c>
      <c r="L584" s="36">
        <v>1.4E-3</v>
      </c>
      <c r="M584" s="29">
        <f t="shared" si="56"/>
        <v>0</v>
      </c>
      <c r="N584" s="28">
        <v>1.18</v>
      </c>
      <c r="O584" s="29">
        <f t="shared" si="57"/>
        <v>0</v>
      </c>
      <c r="P584" s="39" t="s">
        <v>2699</v>
      </c>
      <c r="Q584" s="39" t="s">
        <v>2700</v>
      </c>
      <c r="R584" s="34">
        <v>0.2</v>
      </c>
    </row>
    <row r="585" spans="1:18" s="30" customFormat="1" ht="18.75" customHeight="1" x14ac:dyDescent="0.25">
      <c r="A585" s="38" t="s">
        <v>2701</v>
      </c>
      <c r="B585" s="21" t="s">
        <v>2702</v>
      </c>
      <c r="C585" s="22" t="s">
        <v>2703</v>
      </c>
      <c r="D585" s="40" t="s">
        <v>40</v>
      </c>
      <c r="E585" s="21" t="s">
        <v>1698</v>
      </c>
      <c r="F585" s="23">
        <v>5</v>
      </c>
      <c r="G585" s="33"/>
      <c r="H585" s="24">
        <f>J585*I585</f>
        <v>0</v>
      </c>
      <c r="I585" s="25">
        <v>1112.1905999999999</v>
      </c>
      <c r="J585" s="26">
        <f>IF(ВидКоличества="упак",G585*F585,G585)</f>
        <v>0</v>
      </c>
      <c r="K585" s="27">
        <f>IF(ВидКоличества="упак",G585,IF(F585=0,G585,G585/F585))</f>
        <v>0</v>
      </c>
      <c r="L585" s="36">
        <v>1.4E-3</v>
      </c>
      <c r="M585" s="29">
        <f t="shared" si="56"/>
        <v>0</v>
      </c>
      <c r="N585" s="28">
        <v>1.18</v>
      </c>
      <c r="O585" s="29">
        <f t="shared" si="57"/>
        <v>0</v>
      </c>
      <c r="P585" s="39" t="s">
        <v>2704</v>
      </c>
      <c r="Q585" s="39" t="s">
        <v>2705</v>
      </c>
      <c r="R585" s="34">
        <v>0.2</v>
      </c>
    </row>
    <row r="586" spans="1:18" s="30" customFormat="1" ht="18.75" customHeight="1" x14ac:dyDescent="0.25">
      <c r="A586" s="38" t="s">
        <v>2706</v>
      </c>
      <c r="B586" s="21" t="s">
        <v>2707</v>
      </c>
      <c r="C586" s="22" t="s">
        <v>2708</v>
      </c>
      <c r="D586" s="40" t="s">
        <v>40</v>
      </c>
      <c r="E586" s="21" t="s">
        <v>1698</v>
      </c>
      <c r="F586" s="23">
        <v>5</v>
      </c>
      <c r="G586" s="33"/>
      <c r="H586" s="24">
        <f>J586*I586</f>
        <v>0</v>
      </c>
      <c r="I586" s="25">
        <v>1112.1905999999999</v>
      </c>
      <c r="J586" s="26">
        <f>IF(ВидКоличества="упак",G586*F586,G586)</f>
        <v>0</v>
      </c>
      <c r="K586" s="27">
        <f>IF(ВидКоличества="упак",G586,IF(F586=0,G586,G586/F586))</f>
        <v>0</v>
      </c>
      <c r="L586" s="36">
        <v>1.4E-3</v>
      </c>
      <c r="M586" s="29">
        <f t="shared" si="56"/>
        <v>0</v>
      </c>
      <c r="N586" s="28">
        <v>1.18</v>
      </c>
      <c r="O586" s="29">
        <f t="shared" si="57"/>
        <v>0</v>
      </c>
      <c r="P586" s="39" t="s">
        <v>2709</v>
      </c>
      <c r="Q586" s="39" t="s">
        <v>2710</v>
      </c>
      <c r="R586" s="34">
        <v>0.2</v>
      </c>
    </row>
    <row r="587" spans="1:18" ht="17.25" customHeight="1" x14ac:dyDescent="0.25">
      <c r="A587" s="38" t="s">
        <v>2711</v>
      </c>
      <c r="B587" s="17"/>
      <c r="C587" s="18" t="s">
        <v>2712</v>
      </c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9"/>
      <c r="P587" s="18"/>
      <c r="Q587" s="18"/>
      <c r="R587" s="18"/>
    </row>
    <row r="588" spans="1:18" s="30" customFormat="1" ht="18.75" customHeight="1" x14ac:dyDescent="0.25">
      <c r="A588" s="38" t="s">
        <v>2713</v>
      </c>
      <c r="B588" s="21" t="s">
        <v>2714</v>
      </c>
      <c r="C588" s="22" t="s">
        <v>2715</v>
      </c>
      <c r="D588" s="40" t="s">
        <v>40</v>
      </c>
      <c r="E588" s="21" t="s">
        <v>24</v>
      </c>
      <c r="F588" s="23">
        <v>15</v>
      </c>
      <c r="G588" s="33"/>
      <c r="H588" s="24">
        <f>J588*I588</f>
        <v>0</v>
      </c>
      <c r="I588" s="25">
        <v>147.04649999999998</v>
      </c>
      <c r="J588" s="26">
        <f>IF(ВидКоличества="упак",G588*F588,G588)</f>
        <v>0</v>
      </c>
      <c r="K588" s="27">
        <f>IF(ВидКоличества="упак",G588,IF(F588=0,G588,G588/F588))</f>
        <v>0</v>
      </c>
      <c r="L588" s="36">
        <v>5.9999999999999995E-4</v>
      </c>
      <c r="M588" s="29">
        <f t="shared" ref="M588:M593" si="58">L588*J588</f>
        <v>0</v>
      </c>
      <c r="N588" s="28">
        <v>0.28699999999999998</v>
      </c>
      <c r="O588" s="29">
        <f t="shared" ref="O588:O593" si="59">J588*N588</f>
        <v>0</v>
      </c>
      <c r="P588" s="39" t="s">
        <v>2716</v>
      </c>
      <c r="Q588" s="39" t="s">
        <v>2717</v>
      </c>
      <c r="R588" s="34">
        <v>0.2</v>
      </c>
    </row>
    <row r="589" spans="1:18" s="30" customFormat="1" ht="18.75" customHeight="1" x14ac:dyDescent="0.25">
      <c r="A589" s="38" t="s">
        <v>2718</v>
      </c>
      <c r="B589" s="21" t="s">
        <v>2719</v>
      </c>
      <c r="C589" s="22" t="s">
        <v>2720</v>
      </c>
      <c r="D589" s="40" t="s">
        <v>40</v>
      </c>
      <c r="E589" s="21" t="s">
        <v>24</v>
      </c>
      <c r="F589" s="23">
        <v>30</v>
      </c>
      <c r="G589" s="33"/>
      <c r="H589" s="24">
        <f>J589*I589</f>
        <v>0</v>
      </c>
      <c r="I589" s="25">
        <v>80.675700000000006</v>
      </c>
      <c r="J589" s="26">
        <f>IF(ВидКоличества="упак",G589*F589,G589)</f>
        <v>0</v>
      </c>
      <c r="K589" s="27">
        <f>IF(ВидКоличества="упак",G589,IF(F589=0,G589,G589/F589))</f>
        <v>0</v>
      </c>
      <c r="L589" s="36">
        <v>2.9999999999999997E-4</v>
      </c>
      <c r="M589" s="29">
        <f t="shared" si="58"/>
        <v>0</v>
      </c>
      <c r="N589" s="28">
        <v>0.14000000000000001</v>
      </c>
      <c r="O589" s="29">
        <f t="shared" si="59"/>
        <v>0</v>
      </c>
      <c r="P589" s="39" t="s">
        <v>2721</v>
      </c>
      <c r="Q589" s="39" t="s">
        <v>2722</v>
      </c>
      <c r="R589" s="34">
        <v>0.2</v>
      </c>
    </row>
    <row r="590" spans="1:18" s="30" customFormat="1" ht="18.75" customHeight="1" x14ac:dyDescent="0.25">
      <c r="A590" s="38" t="s">
        <v>2723</v>
      </c>
      <c r="B590" s="21" t="s">
        <v>2724</v>
      </c>
      <c r="C590" s="22" t="s">
        <v>2725</v>
      </c>
      <c r="D590" s="40" t="s">
        <v>40</v>
      </c>
      <c r="E590" s="21" t="s">
        <v>2726</v>
      </c>
      <c r="F590" s="23">
        <v>1</v>
      </c>
      <c r="G590" s="33"/>
      <c r="H590" s="24">
        <f>J590*I590</f>
        <v>0</v>
      </c>
      <c r="I590" s="25">
        <v>2918.1504</v>
      </c>
      <c r="J590" s="26">
        <f>IF(ВидКоличества="упак",G590*F590,G590)</f>
        <v>0</v>
      </c>
      <c r="K590" s="27">
        <f>IF(ВидКоличества="упак",G590,IF(F590=0,G590,G590/F590))</f>
        <v>0</v>
      </c>
      <c r="L590" s="36">
        <v>8.6E-3</v>
      </c>
      <c r="M590" s="29">
        <f t="shared" si="58"/>
        <v>0</v>
      </c>
      <c r="N590" s="28">
        <v>5</v>
      </c>
      <c r="O590" s="29">
        <f t="shared" si="59"/>
        <v>0</v>
      </c>
      <c r="P590" s="39" t="s">
        <v>2727</v>
      </c>
      <c r="Q590" s="39" t="s">
        <v>259</v>
      </c>
      <c r="R590" s="34">
        <v>0.2</v>
      </c>
    </row>
    <row r="591" spans="1:18" s="30" customFormat="1" ht="18.75" customHeight="1" x14ac:dyDescent="0.25">
      <c r="A591" s="38" t="s">
        <v>2728</v>
      </c>
      <c r="B591" s="21" t="s">
        <v>2729</v>
      </c>
      <c r="C591" s="22" t="s">
        <v>2730</v>
      </c>
      <c r="D591" s="40" t="s">
        <v>40</v>
      </c>
      <c r="E591" s="21" t="s">
        <v>24</v>
      </c>
      <c r="F591" s="23">
        <v>10</v>
      </c>
      <c r="G591" s="33"/>
      <c r="H591" s="24">
        <f>J591*I591</f>
        <v>0</v>
      </c>
      <c r="I591" s="25">
        <v>243.87210000000002</v>
      </c>
      <c r="J591" s="26">
        <f>IF(ВидКоличества="упак",G591*F591,G591)</f>
        <v>0</v>
      </c>
      <c r="K591" s="27">
        <f>IF(ВидКоличества="упак",G591,IF(F591=0,G591,G591/F591))</f>
        <v>0</v>
      </c>
      <c r="L591" s="36">
        <v>1.1999999999999999E-3</v>
      </c>
      <c r="M591" s="29">
        <f t="shared" si="58"/>
        <v>0</v>
      </c>
      <c r="N591" s="28">
        <v>0.54500000000000004</v>
      </c>
      <c r="O591" s="29">
        <f t="shared" si="59"/>
        <v>0</v>
      </c>
      <c r="P591" s="39" t="s">
        <v>2731</v>
      </c>
      <c r="Q591" s="39" t="s">
        <v>2732</v>
      </c>
      <c r="R591" s="34">
        <v>0.2</v>
      </c>
    </row>
    <row r="592" spans="1:18" s="30" customFormat="1" ht="18.75" customHeight="1" x14ac:dyDescent="0.25">
      <c r="A592" s="38" t="s">
        <v>2733</v>
      </c>
      <c r="B592" s="21" t="s">
        <v>2734</v>
      </c>
      <c r="C592" s="22" t="s">
        <v>2735</v>
      </c>
      <c r="D592" s="40" t="s">
        <v>40</v>
      </c>
      <c r="E592" s="21" t="s">
        <v>24</v>
      </c>
      <c r="F592" s="23">
        <v>30</v>
      </c>
      <c r="G592" s="33"/>
      <c r="H592" s="24">
        <f>J592*I592</f>
        <v>0</v>
      </c>
      <c r="I592" s="25">
        <v>105.8</v>
      </c>
      <c r="J592" s="26">
        <f>IF(ВидКоличества="упак",G592*F592,G592)</f>
        <v>0</v>
      </c>
      <c r="K592" s="27">
        <f>IF(ВидКоличества="упак",G592,IF(F592=0,G592,G592/F592))</f>
        <v>0</v>
      </c>
      <c r="L592" s="36">
        <v>5.9999999999999995E-4</v>
      </c>
      <c r="M592" s="29">
        <f t="shared" si="58"/>
        <v>0</v>
      </c>
      <c r="N592" s="28">
        <v>0.25</v>
      </c>
      <c r="O592" s="29">
        <f t="shared" si="59"/>
        <v>0</v>
      </c>
      <c r="P592" s="39" t="s">
        <v>2736</v>
      </c>
      <c r="Q592" s="39" t="s">
        <v>2737</v>
      </c>
      <c r="R592" s="34">
        <v>0.2</v>
      </c>
    </row>
    <row r="593" spans="1:18" s="30" customFormat="1" ht="18.75" customHeight="1" x14ac:dyDescent="0.25">
      <c r="A593" s="38" t="s">
        <v>2738</v>
      </c>
      <c r="B593" s="21" t="s">
        <v>2739</v>
      </c>
      <c r="C593" s="22" t="s">
        <v>2740</v>
      </c>
      <c r="D593" s="40" t="s">
        <v>40</v>
      </c>
      <c r="E593" s="21" t="s">
        <v>24</v>
      </c>
      <c r="F593" s="23">
        <v>40</v>
      </c>
      <c r="G593" s="33"/>
      <c r="H593" s="24">
        <f>J593*I593</f>
        <v>0</v>
      </c>
      <c r="I593" s="25">
        <v>60.1</v>
      </c>
      <c r="J593" s="26">
        <f>IF(ВидКоличества="упак",G593*F593,G593)</f>
        <v>0</v>
      </c>
      <c r="K593" s="27">
        <f>IF(ВидКоличества="упак",G593,IF(F593=0,G593,G593/F593))</f>
        <v>0</v>
      </c>
      <c r="L593" s="36">
        <v>2.9999999999999997E-4</v>
      </c>
      <c r="M593" s="29">
        <f t="shared" si="58"/>
        <v>0</v>
      </c>
      <c r="N593" s="28">
        <v>0.125</v>
      </c>
      <c r="O593" s="29">
        <f t="shared" si="59"/>
        <v>0</v>
      </c>
      <c r="P593" s="39" t="s">
        <v>2741</v>
      </c>
      <c r="Q593" s="39" t="s">
        <v>2742</v>
      </c>
      <c r="R593" s="34">
        <v>0.2</v>
      </c>
    </row>
    <row r="594" spans="1:18" ht="17.25" customHeight="1" x14ac:dyDescent="0.25">
      <c r="A594" s="38" t="s">
        <v>2743</v>
      </c>
      <c r="B594" s="17"/>
      <c r="C594" s="18" t="s">
        <v>2744</v>
      </c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9"/>
      <c r="P594" s="18"/>
      <c r="Q594" s="18"/>
      <c r="R594" s="18"/>
    </row>
    <row r="595" spans="1:18" s="30" customFormat="1" ht="18.75" customHeight="1" x14ac:dyDescent="0.25">
      <c r="A595" s="38" t="s">
        <v>2745</v>
      </c>
      <c r="B595" s="21" t="s">
        <v>2746</v>
      </c>
      <c r="C595" s="22" t="s">
        <v>2747</v>
      </c>
      <c r="D595" s="40" t="s">
        <v>40</v>
      </c>
      <c r="E595" s="21" t="s">
        <v>2055</v>
      </c>
      <c r="F595" s="23">
        <v>10</v>
      </c>
      <c r="G595" s="33"/>
      <c r="H595" s="24">
        <f>J595*I595</f>
        <v>0</v>
      </c>
      <c r="I595" s="25">
        <v>182.50739999999999</v>
      </c>
      <c r="J595" s="26">
        <f>IF(ВидКоличества="упак",G595*F595,G595)</f>
        <v>0</v>
      </c>
      <c r="K595" s="27">
        <f>IF(ВидКоличества="упак",G595,IF(F595=0,G595,G595/F595))</f>
        <v>0</v>
      </c>
      <c r="L595" s="36">
        <v>2.9999999999999997E-4</v>
      </c>
      <c r="M595" s="29">
        <f t="shared" ref="M595:M600" si="60">L595*J595</f>
        <v>0</v>
      </c>
      <c r="N595" s="28">
        <v>0.5</v>
      </c>
      <c r="O595" s="29">
        <f t="shared" ref="O595:O600" si="61">J595*N595</f>
        <v>0</v>
      </c>
      <c r="P595" s="39" t="s">
        <v>2748</v>
      </c>
      <c r="Q595" s="39" t="s">
        <v>2749</v>
      </c>
      <c r="R595" s="34">
        <v>0.2</v>
      </c>
    </row>
    <row r="596" spans="1:18" s="30" customFormat="1" ht="18.75" customHeight="1" x14ac:dyDescent="0.25">
      <c r="A596" s="38" t="s">
        <v>2750</v>
      </c>
      <c r="B596" s="21" t="s">
        <v>2751</v>
      </c>
      <c r="C596" s="22" t="s">
        <v>2752</v>
      </c>
      <c r="D596" s="40" t="s">
        <v>40</v>
      </c>
      <c r="E596" s="21" t="s">
        <v>2055</v>
      </c>
      <c r="F596" s="23">
        <v>5</v>
      </c>
      <c r="G596" s="33"/>
      <c r="H596" s="24">
        <f>J596*I596</f>
        <v>0</v>
      </c>
      <c r="I596" s="25">
        <v>230.20679999999999</v>
      </c>
      <c r="J596" s="26">
        <f>IF(ВидКоличества="упак",G596*F596,G596)</f>
        <v>0</v>
      </c>
      <c r="K596" s="27">
        <f>IF(ВидКоличества="упак",G596,IF(F596=0,G596,G596/F596))</f>
        <v>0</v>
      </c>
      <c r="L596" s="36">
        <v>5.9999999999999995E-4</v>
      </c>
      <c r="M596" s="29">
        <f t="shared" si="60"/>
        <v>0</v>
      </c>
      <c r="N596" s="28">
        <v>1</v>
      </c>
      <c r="O596" s="29">
        <f t="shared" si="61"/>
        <v>0</v>
      </c>
      <c r="P596" s="39" t="s">
        <v>2753</v>
      </c>
      <c r="Q596" s="39" t="s">
        <v>2754</v>
      </c>
      <c r="R596" s="34">
        <v>0.2</v>
      </c>
    </row>
    <row r="597" spans="1:18" s="30" customFormat="1" ht="18.75" customHeight="1" x14ac:dyDescent="0.25">
      <c r="A597" s="38" t="s">
        <v>2755</v>
      </c>
      <c r="B597" s="21" t="s">
        <v>2756</v>
      </c>
      <c r="C597" s="22" t="s">
        <v>2757</v>
      </c>
      <c r="D597" s="40" t="s">
        <v>40</v>
      </c>
      <c r="E597" s="21" t="s">
        <v>2055</v>
      </c>
      <c r="F597" s="23">
        <v>5</v>
      </c>
      <c r="G597" s="33"/>
      <c r="H597" s="24">
        <f>J597*I597</f>
        <v>0</v>
      </c>
      <c r="I597" s="25">
        <v>487.23989999999998</v>
      </c>
      <c r="J597" s="26">
        <f>IF(ВидКоличества="упак",G597*F597,G597)</f>
        <v>0</v>
      </c>
      <c r="K597" s="27">
        <f>IF(ВидКоличества="упак",G597,IF(F597=0,G597,G597/F597))</f>
        <v>0</v>
      </c>
      <c r="L597" s="36">
        <v>2.3E-3</v>
      </c>
      <c r="M597" s="29">
        <f t="shared" si="60"/>
        <v>0</v>
      </c>
      <c r="N597" s="28">
        <v>1.8</v>
      </c>
      <c r="O597" s="29">
        <f t="shared" si="61"/>
        <v>0</v>
      </c>
      <c r="P597" s="39" t="s">
        <v>2758</v>
      </c>
      <c r="Q597" s="39" t="s">
        <v>2759</v>
      </c>
      <c r="R597" s="34">
        <v>0.2</v>
      </c>
    </row>
    <row r="598" spans="1:18" s="30" customFormat="1" ht="18.75" customHeight="1" x14ac:dyDescent="0.25">
      <c r="A598" s="38" t="s">
        <v>2760</v>
      </c>
      <c r="B598" s="21" t="s">
        <v>2761</v>
      </c>
      <c r="C598" s="22" t="s">
        <v>2762</v>
      </c>
      <c r="D598" s="40" t="s">
        <v>40</v>
      </c>
      <c r="E598" s="21" t="s">
        <v>2055</v>
      </c>
      <c r="F598" s="23">
        <v>10</v>
      </c>
      <c r="G598" s="33"/>
      <c r="H598" s="24">
        <f>J598*I598</f>
        <v>0</v>
      </c>
      <c r="I598" s="25">
        <v>217.7346</v>
      </c>
      <c r="J598" s="26">
        <f>IF(ВидКоличества="упак",G598*F598,G598)</f>
        <v>0</v>
      </c>
      <c r="K598" s="27">
        <f>IF(ВидКоличества="упак",G598,IF(F598=0,G598,G598/F598))</f>
        <v>0</v>
      </c>
      <c r="L598" s="36">
        <v>8.0000000000000004E-4</v>
      </c>
      <c r="M598" s="29">
        <f t="shared" si="60"/>
        <v>0</v>
      </c>
      <c r="N598" s="28">
        <v>0.65</v>
      </c>
      <c r="O598" s="29">
        <f t="shared" si="61"/>
        <v>0</v>
      </c>
      <c r="P598" s="39" t="s">
        <v>2763</v>
      </c>
      <c r="Q598" s="39" t="s">
        <v>2764</v>
      </c>
      <c r="R598" s="34">
        <v>0.2</v>
      </c>
    </row>
    <row r="599" spans="1:18" s="30" customFormat="1" ht="18.75" customHeight="1" x14ac:dyDescent="0.25">
      <c r="A599" s="38" t="s">
        <v>2765</v>
      </c>
      <c r="B599" s="21" t="s">
        <v>2766</v>
      </c>
      <c r="C599" s="22" t="s">
        <v>2767</v>
      </c>
      <c r="D599" s="40" t="s">
        <v>40</v>
      </c>
      <c r="E599" s="21" t="s">
        <v>2055</v>
      </c>
      <c r="F599" s="23">
        <v>5</v>
      </c>
      <c r="G599" s="33"/>
      <c r="H599" s="24">
        <f>J599*I599</f>
        <v>0</v>
      </c>
      <c r="I599" s="25">
        <v>326.38050000000004</v>
      </c>
      <c r="J599" s="26">
        <f>IF(ВидКоличества="упак",G599*F599,G599)</f>
        <v>0</v>
      </c>
      <c r="K599" s="27">
        <f>IF(ВидКоличества="упак",G599,IF(F599=0,G599,G599/F599))</f>
        <v>0</v>
      </c>
      <c r="L599" s="36">
        <v>2.3999999999999998E-3</v>
      </c>
      <c r="M599" s="29">
        <f t="shared" si="60"/>
        <v>0</v>
      </c>
      <c r="N599" s="28">
        <v>1.2</v>
      </c>
      <c r="O599" s="29">
        <f t="shared" si="61"/>
        <v>0</v>
      </c>
      <c r="P599" s="39" t="s">
        <v>2768</v>
      </c>
      <c r="Q599" s="39" t="s">
        <v>2769</v>
      </c>
      <c r="R599" s="34">
        <v>0.2</v>
      </c>
    </row>
    <row r="600" spans="1:18" s="30" customFormat="1" ht="18.75" customHeight="1" x14ac:dyDescent="0.25">
      <c r="A600" s="38" t="s">
        <v>2770</v>
      </c>
      <c r="B600" s="21" t="s">
        <v>2771</v>
      </c>
      <c r="C600" s="22" t="s">
        <v>2772</v>
      </c>
      <c r="D600" s="40" t="s">
        <v>40</v>
      </c>
      <c r="E600" s="21" t="s">
        <v>2055</v>
      </c>
      <c r="F600" s="23">
        <v>5</v>
      </c>
      <c r="G600" s="33"/>
      <c r="H600" s="24">
        <f>J600*I600</f>
        <v>0</v>
      </c>
      <c r="I600" s="25">
        <v>615.81180000000006</v>
      </c>
      <c r="J600" s="26">
        <f>IF(ВидКоличества="упак",G600*F600,G600)</f>
        <v>0</v>
      </c>
      <c r="K600" s="27">
        <f>IF(ВидКоличества="упак",G600,IF(F600=0,G600,G600/F600))</f>
        <v>0</v>
      </c>
      <c r="L600" s="36">
        <v>3.2000000000000002E-3</v>
      </c>
      <c r="M600" s="29">
        <f t="shared" si="60"/>
        <v>0</v>
      </c>
      <c r="N600" s="28">
        <v>2.5</v>
      </c>
      <c r="O600" s="29">
        <f t="shared" si="61"/>
        <v>0</v>
      </c>
      <c r="P600" s="39" t="s">
        <v>2773</v>
      </c>
      <c r="Q600" s="39" t="s">
        <v>2774</v>
      </c>
      <c r="R600" s="34">
        <v>0.2</v>
      </c>
    </row>
    <row r="601" spans="1:18" ht="17.25" customHeight="1" x14ac:dyDescent="0.25">
      <c r="A601" s="38" t="s">
        <v>2775</v>
      </c>
      <c r="B601" s="17"/>
      <c r="C601" s="18" t="s">
        <v>2776</v>
      </c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9"/>
      <c r="P601" s="18"/>
      <c r="Q601" s="18"/>
      <c r="R601" s="18"/>
    </row>
    <row r="602" spans="1:18" s="30" customFormat="1" ht="18.75" customHeight="1" x14ac:dyDescent="0.25">
      <c r="A602" s="38" t="s">
        <v>2777</v>
      </c>
      <c r="B602" s="21" t="s">
        <v>2778</v>
      </c>
      <c r="C602" s="22" t="s">
        <v>2779</v>
      </c>
      <c r="D602" s="40" t="s">
        <v>40</v>
      </c>
      <c r="E602" s="21" t="s">
        <v>2055</v>
      </c>
      <c r="F602" s="23">
        <v>10</v>
      </c>
      <c r="G602" s="33"/>
      <c r="H602" s="24">
        <f>J602*I602</f>
        <v>0</v>
      </c>
      <c r="I602" s="25">
        <v>182.50739999999999</v>
      </c>
      <c r="J602" s="26">
        <f>IF(ВидКоличества="упак",G602*F602,G602)</f>
        <v>0</v>
      </c>
      <c r="K602" s="27">
        <f>IF(ВидКоличества="упак",G602,IF(F602=0,G602,G602/F602))</f>
        <v>0</v>
      </c>
      <c r="L602" s="36">
        <v>5.9999999999999995E-4</v>
      </c>
      <c r="M602" s="29">
        <f t="shared" ref="M602:M607" si="62">L602*J602</f>
        <v>0</v>
      </c>
      <c r="N602" s="28">
        <v>0.5</v>
      </c>
      <c r="O602" s="29">
        <f t="shared" ref="O602:O607" si="63">J602*N602</f>
        <v>0</v>
      </c>
      <c r="P602" s="39" t="s">
        <v>2780</v>
      </c>
      <c r="Q602" s="39" t="s">
        <v>2781</v>
      </c>
      <c r="R602" s="34">
        <v>0.2</v>
      </c>
    </row>
    <row r="603" spans="1:18" s="30" customFormat="1" ht="18.75" customHeight="1" x14ac:dyDescent="0.25">
      <c r="A603" s="38" t="s">
        <v>2782</v>
      </c>
      <c r="B603" s="21" t="s">
        <v>2783</v>
      </c>
      <c r="C603" s="22" t="s">
        <v>2784</v>
      </c>
      <c r="D603" s="40" t="s">
        <v>40</v>
      </c>
      <c r="E603" s="21" t="s">
        <v>2055</v>
      </c>
      <c r="F603" s="23">
        <v>5</v>
      </c>
      <c r="G603" s="33"/>
      <c r="H603" s="24">
        <f>J603*I603</f>
        <v>0</v>
      </c>
      <c r="I603" s="25">
        <v>230.20679999999999</v>
      </c>
      <c r="J603" s="26">
        <f>IF(ВидКоличества="упак",G603*F603,G603)</f>
        <v>0</v>
      </c>
      <c r="K603" s="27">
        <f>IF(ВидКоличества="упак",G603,IF(F603=0,G603,G603/F603))</f>
        <v>0</v>
      </c>
      <c r="L603" s="36">
        <v>5.9999999999999995E-4</v>
      </c>
      <c r="M603" s="29">
        <f t="shared" si="62"/>
        <v>0</v>
      </c>
      <c r="N603" s="28">
        <v>1</v>
      </c>
      <c r="O603" s="29">
        <f t="shared" si="63"/>
        <v>0</v>
      </c>
      <c r="P603" s="39" t="s">
        <v>2785</v>
      </c>
      <c r="Q603" s="39" t="s">
        <v>2786</v>
      </c>
      <c r="R603" s="34">
        <v>0.2</v>
      </c>
    </row>
    <row r="604" spans="1:18" s="30" customFormat="1" ht="18.75" customHeight="1" x14ac:dyDescent="0.25">
      <c r="A604" s="38" t="s">
        <v>2787</v>
      </c>
      <c r="B604" s="21" t="s">
        <v>2788</v>
      </c>
      <c r="C604" s="22" t="s">
        <v>2789</v>
      </c>
      <c r="D604" s="40" t="s">
        <v>40</v>
      </c>
      <c r="E604" s="21" t="s">
        <v>2055</v>
      </c>
      <c r="F604" s="23">
        <v>5</v>
      </c>
      <c r="G604" s="33"/>
      <c r="H604" s="24">
        <f>J604*I604</f>
        <v>0</v>
      </c>
      <c r="I604" s="25">
        <v>487.23989999999998</v>
      </c>
      <c r="J604" s="26">
        <f>IF(ВидКоличества="упак",G604*F604,G604)</f>
        <v>0</v>
      </c>
      <c r="K604" s="27">
        <f>IF(ВидКоличества="упак",G604,IF(F604=0,G604,G604/F604))</f>
        <v>0</v>
      </c>
      <c r="L604" s="36">
        <v>2.3E-3</v>
      </c>
      <c r="M604" s="29">
        <f t="shared" si="62"/>
        <v>0</v>
      </c>
      <c r="N604" s="28">
        <v>1.8</v>
      </c>
      <c r="O604" s="29">
        <f t="shared" si="63"/>
        <v>0</v>
      </c>
      <c r="P604" s="39" t="s">
        <v>2790</v>
      </c>
      <c r="Q604" s="39" t="s">
        <v>2791</v>
      </c>
      <c r="R604" s="34">
        <v>0.2</v>
      </c>
    </row>
    <row r="605" spans="1:18" s="30" customFormat="1" ht="18.75" customHeight="1" x14ac:dyDescent="0.25">
      <c r="A605" s="38" t="s">
        <v>2792</v>
      </c>
      <c r="B605" s="21" t="s">
        <v>2793</v>
      </c>
      <c r="C605" s="22" t="s">
        <v>2794</v>
      </c>
      <c r="D605" s="40" t="s">
        <v>40</v>
      </c>
      <c r="E605" s="21" t="s">
        <v>2055</v>
      </c>
      <c r="F605" s="23">
        <v>10</v>
      </c>
      <c r="G605" s="33"/>
      <c r="H605" s="24">
        <f>J605*I605</f>
        <v>0</v>
      </c>
      <c r="I605" s="25">
        <v>217.7346</v>
      </c>
      <c r="J605" s="26">
        <f>IF(ВидКоличества="упак",G605*F605,G605)</f>
        <v>0</v>
      </c>
      <c r="K605" s="27">
        <f>IF(ВидКоличества="упак",G605,IF(F605=0,G605,G605/F605))</f>
        <v>0</v>
      </c>
      <c r="L605" s="36">
        <v>8.0000000000000004E-4</v>
      </c>
      <c r="M605" s="29">
        <f t="shared" si="62"/>
        <v>0</v>
      </c>
      <c r="N605" s="28">
        <v>0.65</v>
      </c>
      <c r="O605" s="29">
        <f t="shared" si="63"/>
        <v>0</v>
      </c>
      <c r="P605" s="39" t="s">
        <v>2795</v>
      </c>
      <c r="Q605" s="39" t="s">
        <v>2796</v>
      </c>
      <c r="R605" s="34">
        <v>0.2</v>
      </c>
    </row>
    <row r="606" spans="1:18" s="30" customFormat="1" ht="18.75" customHeight="1" x14ac:dyDescent="0.25">
      <c r="A606" s="38" t="s">
        <v>2797</v>
      </c>
      <c r="B606" s="21" t="s">
        <v>2798</v>
      </c>
      <c r="C606" s="22" t="s">
        <v>2799</v>
      </c>
      <c r="D606" s="40" t="s">
        <v>40</v>
      </c>
      <c r="E606" s="21" t="s">
        <v>2055</v>
      </c>
      <c r="F606" s="23">
        <v>5</v>
      </c>
      <c r="G606" s="33"/>
      <c r="H606" s="24">
        <f>J606*I606</f>
        <v>0</v>
      </c>
      <c r="I606" s="25">
        <v>326.38050000000004</v>
      </c>
      <c r="J606" s="26">
        <f>IF(ВидКоличества="упак",G606*F606,G606)</f>
        <v>0</v>
      </c>
      <c r="K606" s="27">
        <f>IF(ВидКоличества="упак",G606,IF(F606=0,G606,G606/F606))</f>
        <v>0</v>
      </c>
      <c r="L606" s="36">
        <v>8.0000000000000004E-4</v>
      </c>
      <c r="M606" s="29">
        <f t="shared" si="62"/>
        <v>0</v>
      </c>
      <c r="N606" s="28">
        <v>1.2</v>
      </c>
      <c r="O606" s="29">
        <f t="shared" si="63"/>
        <v>0</v>
      </c>
      <c r="P606" s="39" t="s">
        <v>2800</v>
      </c>
      <c r="Q606" s="39" t="s">
        <v>2801</v>
      </c>
      <c r="R606" s="34">
        <v>0.2</v>
      </c>
    </row>
    <row r="607" spans="1:18" s="30" customFormat="1" ht="18.75" customHeight="1" x14ac:dyDescent="0.25">
      <c r="A607" s="38" t="s">
        <v>2802</v>
      </c>
      <c r="B607" s="21" t="s">
        <v>2803</v>
      </c>
      <c r="C607" s="22" t="s">
        <v>2804</v>
      </c>
      <c r="D607" s="40" t="s">
        <v>40</v>
      </c>
      <c r="E607" s="21" t="s">
        <v>2055</v>
      </c>
      <c r="F607" s="23">
        <v>5</v>
      </c>
      <c r="G607" s="33"/>
      <c r="H607" s="24">
        <f>J607*I607</f>
        <v>0</v>
      </c>
      <c r="I607" s="25">
        <v>615.81180000000006</v>
      </c>
      <c r="J607" s="26">
        <f>IF(ВидКоличества="упак",G607*F607,G607)</f>
        <v>0</v>
      </c>
      <c r="K607" s="27">
        <f>IF(ВидКоличества="упак",G607,IF(F607=0,G607,G607/F607))</f>
        <v>0</v>
      </c>
      <c r="L607" s="36">
        <v>3.2000000000000002E-3</v>
      </c>
      <c r="M607" s="29">
        <f t="shared" si="62"/>
        <v>0</v>
      </c>
      <c r="N607" s="28">
        <v>2.5</v>
      </c>
      <c r="O607" s="29">
        <f t="shared" si="63"/>
        <v>0</v>
      </c>
      <c r="P607" s="39" t="s">
        <v>2805</v>
      </c>
      <c r="Q607" s="39" t="s">
        <v>2806</v>
      </c>
      <c r="R607" s="34">
        <v>0.2</v>
      </c>
    </row>
    <row r="608" spans="1:18" ht="17.25" customHeight="1" x14ac:dyDescent="0.25">
      <c r="A608" s="38" t="s">
        <v>2807</v>
      </c>
      <c r="B608" s="17"/>
      <c r="C608" s="18" t="s">
        <v>2808</v>
      </c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9"/>
      <c r="P608" s="18"/>
      <c r="Q608" s="18"/>
      <c r="R608" s="18"/>
    </row>
    <row r="609" spans="1:18" s="30" customFormat="1" ht="18.75" customHeight="1" x14ac:dyDescent="0.25">
      <c r="A609" s="38" t="s">
        <v>2809</v>
      </c>
      <c r="B609" s="21" t="s">
        <v>2810</v>
      </c>
      <c r="C609" s="22" t="s">
        <v>2811</v>
      </c>
      <c r="D609" s="40" t="s">
        <v>40</v>
      </c>
      <c r="E609" s="21" t="s">
        <v>24</v>
      </c>
      <c r="F609" s="23">
        <v>10</v>
      </c>
      <c r="G609" s="33"/>
      <c r="H609" s="24">
        <f>J609*I609</f>
        <v>0</v>
      </c>
      <c r="I609" s="25">
        <v>348.44670000000002</v>
      </c>
      <c r="J609" s="26">
        <f>IF(ВидКоличества="упак",G609*F609,G609)</f>
        <v>0</v>
      </c>
      <c r="K609" s="27">
        <f>IF(ВидКоличества="упак",G609,IF(F609=0,G609,G609/F609))</f>
        <v>0</v>
      </c>
      <c r="L609" s="36">
        <v>1.9E-3</v>
      </c>
      <c r="M609" s="29">
        <f t="shared" ref="M609:M626" si="64">L609*J609</f>
        <v>0</v>
      </c>
      <c r="N609" s="28">
        <v>0.95299999999999996</v>
      </c>
      <c r="O609" s="29">
        <f t="shared" ref="O609:O626" si="65">J609*N609</f>
        <v>0</v>
      </c>
      <c r="P609" s="39" t="s">
        <v>2812</v>
      </c>
      <c r="Q609" s="39" t="s">
        <v>2813</v>
      </c>
      <c r="R609" s="34">
        <v>0.2</v>
      </c>
    </row>
    <row r="610" spans="1:18" s="30" customFormat="1" ht="18.75" customHeight="1" x14ac:dyDescent="0.25">
      <c r="A610" s="38" t="s">
        <v>2814</v>
      </c>
      <c r="B610" s="21" t="s">
        <v>2815</v>
      </c>
      <c r="C610" s="22" t="s">
        <v>2816</v>
      </c>
      <c r="D610" s="40" t="s">
        <v>40</v>
      </c>
      <c r="E610" s="21" t="s">
        <v>24</v>
      </c>
      <c r="F610" s="23">
        <v>20</v>
      </c>
      <c r="G610" s="33"/>
      <c r="H610" s="24">
        <f>J610*I610</f>
        <v>0</v>
      </c>
      <c r="I610" s="25">
        <v>165.7056</v>
      </c>
      <c r="J610" s="26">
        <f>IF(ВидКоличества="упак",G610*F610,G610)</f>
        <v>0</v>
      </c>
      <c r="K610" s="27">
        <f>IF(ВидКоличества="упак",G610,IF(F610=0,G610,G610/F610))</f>
        <v>0</v>
      </c>
      <c r="L610" s="36">
        <v>8.9999999999999998E-4</v>
      </c>
      <c r="M610" s="29">
        <f t="shared" si="64"/>
        <v>0</v>
      </c>
      <c r="N610" s="28">
        <v>0.54700000000000004</v>
      </c>
      <c r="O610" s="29">
        <f t="shared" si="65"/>
        <v>0</v>
      </c>
      <c r="P610" s="39" t="s">
        <v>2817</v>
      </c>
      <c r="Q610" s="39" t="s">
        <v>2818</v>
      </c>
      <c r="R610" s="34">
        <v>0.2</v>
      </c>
    </row>
    <row r="611" spans="1:18" s="30" customFormat="1" ht="18.75" customHeight="1" x14ac:dyDescent="0.25">
      <c r="A611" s="38" t="s">
        <v>2819</v>
      </c>
      <c r="B611" s="21" t="s">
        <v>2820</v>
      </c>
      <c r="C611" s="22" t="s">
        <v>2821</v>
      </c>
      <c r="D611" s="40" t="s">
        <v>40</v>
      </c>
      <c r="E611" s="21" t="s">
        <v>24</v>
      </c>
      <c r="F611" s="23">
        <v>20</v>
      </c>
      <c r="G611" s="33"/>
      <c r="H611" s="24">
        <f>J611*I611</f>
        <v>0</v>
      </c>
      <c r="I611" s="25">
        <v>87.133200000000002</v>
      </c>
      <c r="J611" s="26">
        <f>IF(ВидКоличества="упак",G611*F611,G611)</f>
        <v>0</v>
      </c>
      <c r="K611" s="27">
        <f>IF(ВидКоличества="упак",G611,IF(F611=0,G611,G611/F611))</f>
        <v>0</v>
      </c>
      <c r="L611" s="36">
        <v>5.0000000000000001E-4</v>
      </c>
      <c r="M611" s="29">
        <f t="shared" si="64"/>
        <v>0</v>
      </c>
      <c r="N611" s="28">
        <v>0.26500000000000001</v>
      </c>
      <c r="O611" s="29">
        <f t="shared" si="65"/>
        <v>0</v>
      </c>
      <c r="P611" s="39" t="s">
        <v>2822</v>
      </c>
      <c r="Q611" s="39" t="s">
        <v>2823</v>
      </c>
      <c r="R611" s="34">
        <v>0.2</v>
      </c>
    </row>
    <row r="612" spans="1:18" s="30" customFormat="1" ht="18.75" customHeight="1" x14ac:dyDescent="0.25">
      <c r="A612" s="38" t="s">
        <v>2824</v>
      </c>
      <c r="B612" s="21" t="s">
        <v>2825</v>
      </c>
      <c r="C612" s="22" t="s">
        <v>2826</v>
      </c>
      <c r="D612" s="40" t="s">
        <v>40</v>
      </c>
      <c r="E612" s="21" t="s">
        <v>24</v>
      </c>
      <c r="F612" s="23">
        <v>3</v>
      </c>
      <c r="G612" s="33"/>
      <c r="H612" s="24">
        <f>J612*I612</f>
        <v>0</v>
      </c>
      <c r="I612" s="25">
        <v>322.35839999999996</v>
      </c>
      <c r="J612" s="26">
        <f>IF(ВидКоличества="упак",G612*F612,G612)</f>
        <v>0</v>
      </c>
      <c r="K612" s="27">
        <f>IF(ВидКоличества="упак",G612,IF(F612=0,G612,G612/F612))</f>
        <v>0</v>
      </c>
      <c r="L612" s="36">
        <v>8.6999999999999994E-3</v>
      </c>
      <c r="M612" s="29">
        <f t="shared" si="64"/>
        <v>0</v>
      </c>
      <c r="N612" s="28">
        <v>2.2170000000000001</v>
      </c>
      <c r="O612" s="29">
        <f t="shared" si="65"/>
        <v>0</v>
      </c>
      <c r="P612" s="39" t="s">
        <v>2827</v>
      </c>
      <c r="Q612" s="39" t="s">
        <v>2828</v>
      </c>
      <c r="R612" s="34">
        <v>0.2</v>
      </c>
    </row>
    <row r="613" spans="1:18" s="30" customFormat="1" ht="18.75" customHeight="1" x14ac:dyDescent="0.25">
      <c r="A613" s="38" t="s">
        <v>2829</v>
      </c>
      <c r="B613" s="21" t="s">
        <v>2830</v>
      </c>
      <c r="C613" s="22" t="s">
        <v>2831</v>
      </c>
      <c r="D613" s="40" t="s">
        <v>40</v>
      </c>
      <c r="E613" s="21" t="s">
        <v>1698</v>
      </c>
      <c r="F613" s="23">
        <v>1</v>
      </c>
      <c r="G613" s="33"/>
      <c r="H613" s="24">
        <f>J613*I613</f>
        <v>0</v>
      </c>
      <c r="I613" s="25">
        <v>776.24070000000006</v>
      </c>
      <c r="J613" s="26">
        <f>IF(ВидКоличества="упак",G613*F613,G613)</f>
        <v>0</v>
      </c>
      <c r="K613" s="27">
        <f>IF(ВидКоличества="упак",G613,IF(F613=0,G613,G613/F613))</f>
        <v>0</v>
      </c>
      <c r="L613" s="36">
        <v>5.4999999999999997E-3</v>
      </c>
      <c r="M613" s="29">
        <f t="shared" si="64"/>
        <v>0</v>
      </c>
      <c r="N613" s="28">
        <v>3.8</v>
      </c>
      <c r="O613" s="29">
        <f t="shared" si="65"/>
        <v>0</v>
      </c>
      <c r="P613" s="39" t="s">
        <v>2832</v>
      </c>
      <c r="Q613" s="39" t="s">
        <v>259</v>
      </c>
      <c r="R613" s="34">
        <v>0.2</v>
      </c>
    </row>
    <row r="614" spans="1:18" s="30" customFormat="1" ht="18.75" customHeight="1" x14ac:dyDescent="0.25">
      <c r="A614" s="38" t="s">
        <v>2833</v>
      </c>
      <c r="B614" s="21" t="s">
        <v>2834</v>
      </c>
      <c r="C614" s="22" t="s">
        <v>2835</v>
      </c>
      <c r="D614" s="40" t="s">
        <v>40</v>
      </c>
      <c r="E614" s="21" t="s">
        <v>1698</v>
      </c>
      <c r="F614" s="23">
        <v>1</v>
      </c>
      <c r="G614" s="33"/>
      <c r="H614" s="24">
        <f>J614*I614</f>
        <v>0</v>
      </c>
      <c r="I614" s="25">
        <v>117.03450000000001</v>
      </c>
      <c r="J614" s="26">
        <f>IF(ВидКоличества="упак",G614*F614,G614)</f>
        <v>0</v>
      </c>
      <c r="K614" s="27">
        <f>IF(ВидКоличества="упак",G614,IF(F614=0,G614,G614/F614))</f>
        <v>0</v>
      </c>
      <c r="L614" s="36">
        <v>6.7699999999999998E-4</v>
      </c>
      <c r="M614" s="29">
        <f t="shared" si="64"/>
        <v>0</v>
      </c>
      <c r="N614" s="28">
        <v>0.65</v>
      </c>
      <c r="O614" s="29">
        <f t="shared" si="65"/>
        <v>0</v>
      </c>
      <c r="P614" s="39" t="s">
        <v>2836</v>
      </c>
      <c r="Q614" s="39" t="s">
        <v>259</v>
      </c>
      <c r="R614" s="34">
        <v>0.2</v>
      </c>
    </row>
    <row r="615" spans="1:18" s="30" customFormat="1" ht="18.75" customHeight="1" x14ac:dyDescent="0.25">
      <c r="A615" s="38" t="s">
        <v>2837</v>
      </c>
      <c r="B615" s="21" t="s">
        <v>2838</v>
      </c>
      <c r="C615" s="22" t="s">
        <v>2839</v>
      </c>
      <c r="D615" s="40" t="s">
        <v>40</v>
      </c>
      <c r="E615" s="21" t="s">
        <v>1698</v>
      </c>
      <c r="F615" s="23">
        <v>1</v>
      </c>
      <c r="G615" s="33"/>
      <c r="H615" s="24">
        <f>J615*I615</f>
        <v>0</v>
      </c>
      <c r="I615" s="25">
        <v>245.31119999999999</v>
      </c>
      <c r="J615" s="26">
        <f>IF(ВидКоличества="упак",G615*F615,G615)</f>
        <v>0</v>
      </c>
      <c r="K615" s="27">
        <f>IF(ВидКоличества="упак",G615,IF(F615=0,G615,G615/F615))</f>
        <v>0</v>
      </c>
      <c r="L615" s="36">
        <v>1.305E-3</v>
      </c>
      <c r="M615" s="29">
        <f t="shared" si="64"/>
        <v>0</v>
      </c>
      <c r="N615" s="28">
        <v>1.31</v>
      </c>
      <c r="O615" s="29">
        <f t="shared" si="65"/>
        <v>0</v>
      </c>
      <c r="P615" s="39" t="s">
        <v>2840</v>
      </c>
      <c r="Q615" s="39" t="s">
        <v>259</v>
      </c>
      <c r="R615" s="34">
        <v>0.2</v>
      </c>
    </row>
    <row r="616" spans="1:18" s="30" customFormat="1" ht="18.75" customHeight="1" x14ac:dyDescent="0.25">
      <c r="A616" s="38" t="s">
        <v>2841</v>
      </c>
      <c r="B616" s="21" t="s">
        <v>2842</v>
      </c>
      <c r="C616" s="22" t="s">
        <v>2843</v>
      </c>
      <c r="D616" s="40" t="s">
        <v>40</v>
      </c>
      <c r="E616" s="21" t="s">
        <v>1698</v>
      </c>
      <c r="F616" s="23">
        <v>1</v>
      </c>
      <c r="G616" s="33"/>
      <c r="H616" s="24">
        <f>J616*I616</f>
        <v>0</v>
      </c>
      <c r="I616" s="25">
        <v>590.41229999999996</v>
      </c>
      <c r="J616" s="26">
        <f>IF(ВидКоличества="упак",G616*F616,G616)</f>
        <v>0</v>
      </c>
      <c r="K616" s="27">
        <f>IF(ВидКоличества="упак",G616,IF(F616=0,G616,G616/F616))</f>
        <v>0</v>
      </c>
      <c r="L616" s="36">
        <v>2.5929999999999998E-3</v>
      </c>
      <c r="M616" s="29">
        <f t="shared" si="64"/>
        <v>0</v>
      </c>
      <c r="N616" s="28">
        <v>2.58</v>
      </c>
      <c r="O616" s="29">
        <f t="shared" si="65"/>
        <v>0</v>
      </c>
      <c r="P616" s="39" t="s">
        <v>2844</v>
      </c>
      <c r="Q616" s="39" t="s">
        <v>259</v>
      </c>
      <c r="R616" s="34">
        <v>0.2</v>
      </c>
    </row>
    <row r="617" spans="1:18" s="30" customFormat="1" ht="18.75" customHeight="1" x14ac:dyDescent="0.25">
      <c r="A617" s="38" t="s">
        <v>2845</v>
      </c>
      <c r="B617" s="21" t="s">
        <v>2846</v>
      </c>
      <c r="C617" s="22" t="s">
        <v>2847</v>
      </c>
      <c r="D617" s="40" t="s">
        <v>40</v>
      </c>
      <c r="E617" s="21" t="s">
        <v>1698</v>
      </c>
      <c r="F617" s="23">
        <v>1</v>
      </c>
      <c r="G617" s="33"/>
      <c r="H617" s="24">
        <f>J617*I617</f>
        <v>0</v>
      </c>
      <c r="I617" s="25">
        <v>1848.4194</v>
      </c>
      <c r="J617" s="26">
        <f>IF(ВидКоличества="упак",G617*F617,G617)</f>
        <v>0</v>
      </c>
      <c r="K617" s="27">
        <f>IF(ВидКоличества="упак",G617,IF(F617=0,G617,G617/F617))</f>
        <v>0</v>
      </c>
      <c r="L617" s="36">
        <v>1.3769999999999999E-2</v>
      </c>
      <c r="M617" s="29">
        <f t="shared" si="64"/>
        <v>0</v>
      </c>
      <c r="N617" s="28">
        <v>10.199999999999999</v>
      </c>
      <c r="O617" s="29">
        <f t="shared" si="65"/>
        <v>0</v>
      </c>
      <c r="P617" s="39" t="s">
        <v>2848</v>
      </c>
      <c r="Q617" s="39" t="s">
        <v>259</v>
      </c>
      <c r="R617" s="34">
        <v>0.2</v>
      </c>
    </row>
    <row r="618" spans="1:18" s="30" customFormat="1" ht="18.75" customHeight="1" x14ac:dyDescent="0.25">
      <c r="A618" s="38" t="s">
        <v>2849</v>
      </c>
      <c r="B618" s="21" t="s">
        <v>2850</v>
      </c>
      <c r="C618" s="22" t="s">
        <v>2851</v>
      </c>
      <c r="D618" s="40" t="s">
        <v>40</v>
      </c>
      <c r="E618" s="21" t="s">
        <v>1698</v>
      </c>
      <c r="F618" s="23">
        <v>1</v>
      </c>
      <c r="G618" s="33"/>
      <c r="H618" s="24">
        <f>J618*I618</f>
        <v>0</v>
      </c>
      <c r="I618" s="25">
        <v>117.03450000000001</v>
      </c>
      <c r="J618" s="26">
        <f>IF(ВидКоличества="упак",G618*F618,G618)</f>
        <v>0</v>
      </c>
      <c r="K618" s="27">
        <f>IF(ВидКоличества="упак",G618,IF(F618=0,G618,G618/F618))</f>
        <v>0</v>
      </c>
      <c r="L618" s="36">
        <v>6.7699999999999998E-4</v>
      </c>
      <c r="M618" s="29">
        <f t="shared" si="64"/>
        <v>0</v>
      </c>
      <c r="N618" s="28">
        <v>0.65</v>
      </c>
      <c r="O618" s="29">
        <f t="shared" si="65"/>
        <v>0</v>
      </c>
      <c r="P618" s="39" t="s">
        <v>2852</v>
      </c>
      <c r="Q618" s="39" t="s">
        <v>259</v>
      </c>
      <c r="R618" s="34">
        <v>0.2</v>
      </c>
    </row>
    <row r="619" spans="1:18" s="30" customFormat="1" ht="18.75" customHeight="1" x14ac:dyDescent="0.25">
      <c r="A619" s="38" t="s">
        <v>2853</v>
      </c>
      <c r="B619" s="21" t="s">
        <v>2854</v>
      </c>
      <c r="C619" s="22" t="s">
        <v>2855</v>
      </c>
      <c r="D619" s="40" t="s">
        <v>40</v>
      </c>
      <c r="E619" s="21" t="s">
        <v>1698</v>
      </c>
      <c r="F619" s="23">
        <v>1</v>
      </c>
      <c r="G619" s="33"/>
      <c r="H619" s="24">
        <f>J619*I619</f>
        <v>0</v>
      </c>
      <c r="I619" s="25">
        <v>245.31119999999999</v>
      </c>
      <c r="J619" s="26">
        <f>IF(ВидКоличества="упак",G619*F619,G619)</f>
        <v>0</v>
      </c>
      <c r="K619" s="27">
        <f>IF(ВидКоличества="упак",G619,IF(F619=0,G619,G619/F619))</f>
        <v>0</v>
      </c>
      <c r="L619" s="36">
        <v>1.305E-3</v>
      </c>
      <c r="M619" s="29">
        <f t="shared" si="64"/>
        <v>0</v>
      </c>
      <c r="N619" s="28">
        <v>1.26</v>
      </c>
      <c r="O619" s="29">
        <f t="shared" si="65"/>
        <v>0</v>
      </c>
      <c r="P619" s="39" t="s">
        <v>2856</v>
      </c>
      <c r="Q619" s="39" t="s">
        <v>259</v>
      </c>
      <c r="R619" s="34">
        <v>0.2</v>
      </c>
    </row>
    <row r="620" spans="1:18" s="30" customFormat="1" ht="18.75" customHeight="1" x14ac:dyDescent="0.25">
      <c r="A620" s="38" t="s">
        <v>2857</v>
      </c>
      <c r="B620" s="21" t="s">
        <v>2858</v>
      </c>
      <c r="C620" s="22" t="s">
        <v>2859</v>
      </c>
      <c r="D620" s="40" t="s">
        <v>40</v>
      </c>
      <c r="E620" s="21" t="s">
        <v>1698</v>
      </c>
      <c r="F620" s="23">
        <v>1</v>
      </c>
      <c r="G620" s="33"/>
      <c r="H620" s="24">
        <f>J620*I620</f>
        <v>0</v>
      </c>
      <c r="I620" s="25">
        <v>590.41229999999996</v>
      </c>
      <c r="J620" s="26">
        <f>IF(ВидКоличества="упак",G620*F620,G620)</f>
        <v>0</v>
      </c>
      <c r="K620" s="27">
        <f>IF(ВидКоличества="упак",G620,IF(F620=0,G620,G620/F620))</f>
        <v>0</v>
      </c>
      <c r="L620" s="36">
        <v>2.5929999999999998E-3</v>
      </c>
      <c r="M620" s="29">
        <f t="shared" si="64"/>
        <v>0</v>
      </c>
      <c r="N620" s="28">
        <v>2.23</v>
      </c>
      <c r="O620" s="29">
        <f t="shared" si="65"/>
        <v>0</v>
      </c>
      <c r="P620" s="39" t="s">
        <v>2860</v>
      </c>
      <c r="Q620" s="39" t="s">
        <v>259</v>
      </c>
      <c r="R620" s="34">
        <v>0.2</v>
      </c>
    </row>
    <row r="621" spans="1:18" s="30" customFormat="1" ht="18.75" customHeight="1" x14ac:dyDescent="0.25">
      <c r="A621" s="38" t="s">
        <v>2861</v>
      </c>
      <c r="B621" s="21" t="s">
        <v>2862</v>
      </c>
      <c r="C621" s="22" t="s">
        <v>2863</v>
      </c>
      <c r="D621" s="40" t="s">
        <v>40</v>
      </c>
      <c r="E621" s="21" t="s">
        <v>1698</v>
      </c>
      <c r="F621" s="23">
        <v>1</v>
      </c>
      <c r="G621" s="33"/>
      <c r="H621" s="24">
        <f>J621*I621</f>
        <v>0</v>
      </c>
      <c r="I621" s="25">
        <v>1848.4194</v>
      </c>
      <c r="J621" s="26">
        <f>IF(ВидКоличества="упак",G621*F621,G621)</f>
        <v>0</v>
      </c>
      <c r="K621" s="27">
        <f>IF(ВидКоличества="упак",G621,IF(F621=0,G621,G621/F621))</f>
        <v>0</v>
      </c>
      <c r="L621" s="36">
        <v>1.3769999999999999E-2</v>
      </c>
      <c r="M621" s="29">
        <f t="shared" si="64"/>
        <v>0</v>
      </c>
      <c r="N621" s="28">
        <v>8.9</v>
      </c>
      <c r="O621" s="29">
        <f t="shared" si="65"/>
        <v>0</v>
      </c>
      <c r="P621" s="39" t="s">
        <v>2864</v>
      </c>
      <c r="Q621" s="39" t="s">
        <v>259</v>
      </c>
      <c r="R621" s="34">
        <v>0.2</v>
      </c>
    </row>
    <row r="622" spans="1:18" s="30" customFormat="1" ht="18.75" customHeight="1" x14ac:dyDescent="0.25">
      <c r="A622" s="38" t="s">
        <v>2865</v>
      </c>
      <c r="B622" s="21" t="s">
        <v>2866</v>
      </c>
      <c r="C622" s="22" t="s">
        <v>2867</v>
      </c>
      <c r="D622" s="40" t="s">
        <v>40</v>
      </c>
      <c r="E622" s="21" t="s">
        <v>1698</v>
      </c>
      <c r="F622" s="23">
        <v>1</v>
      </c>
      <c r="G622" s="33"/>
      <c r="H622" s="24">
        <f>J622*I622</f>
        <v>0</v>
      </c>
      <c r="I622" s="25">
        <v>1013.4092999999999</v>
      </c>
      <c r="J622" s="26">
        <f>IF(ВидКоличества="упак",G622*F622,G622)</f>
        <v>0</v>
      </c>
      <c r="K622" s="27">
        <f>IF(ВидКоличества="упак",G622,IF(F622=0,G622,G622/F622))</f>
        <v>0</v>
      </c>
      <c r="L622" s="36">
        <v>7.6E-3</v>
      </c>
      <c r="M622" s="29">
        <f t="shared" si="64"/>
        <v>0</v>
      </c>
      <c r="N622" s="28">
        <v>3.8</v>
      </c>
      <c r="O622" s="29">
        <f t="shared" si="65"/>
        <v>0</v>
      </c>
      <c r="P622" s="39" t="s">
        <v>2868</v>
      </c>
      <c r="Q622" s="39" t="s">
        <v>259</v>
      </c>
      <c r="R622" s="34">
        <v>0.2</v>
      </c>
    </row>
    <row r="623" spans="1:18" s="30" customFormat="1" ht="18.75" customHeight="1" x14ac:dyDescent="0.25">
      <c r="A623" s="38" t="s">
        <v>2869</v>
      </c>
      <c r="B623" s="21" t="s">
        <v>2870</v>
      </c>
      <c r="C623" s="22" t="s">
        <v>2871</v>
      </c>
      <c r="D623" s="40" t="s">
        <v>40</v>
      </c>
      <c r="E623" s="21" t="s">
        <v>1698</v>
      </c>
      <c r="F623" s="23">
        <v>1</v>
      </c>
      <c r="G623" s="33"/>
      <c r="H623" s="24">
        <f>J623*I623</f>
        <v>0</v>
      </c>
      <c r="I623" s="25">
        <v>121.91760000000001</v>
      </c>
      <c r="J623" s="26">
        <f>IF(ВидКоличества="упак",G623*F623,G623)</f>
        <v>0</v>
      </c>
      <c r="K623" s="27">
        <f>IF(ВидКоличества="упак",G623,IF(F623=0,G623,G623/F623))</f>
        <v>0</v>
      </c>
      <c r="L623" s="36">
        <v>1.312E-3</v>
      </c>
      <c r="M623" s="29">
        <f t="shared" si="64"/>
        <v>0</v>
      </c>
      <c r="N623" s="28">
        <v>0.7</v>
      </c>
      <c r="O623" s="29">
        <f t="shared" si="65"/>
        <v>0</v>
      </c>
      <c r="P623" s="39" t="s">
        <v>259</v>
      </c>
      <c r="Q623" s="39" t="s">
        <v>259</v>
      </c>
      <c r="R623" s="34">
        <v>0.2</v>
      </c>
    </row>
    <row r="624" spans="1:18" s="30" customFormat="1" ht="18.75" customHeight="1" x14ac:dyDescent="0.25">
      <c r="A624" s="38" t="s">
        <v>2872</v>
      </c>
      <c r="B624" s="21" t="s">
        <v>2873</v>
      </c>
      <c r="C624" s="22" t="s">
        <v>2874</v>
      </c>
      <c r="D624" s="40" t="s">
        <v>40</v>
      </c>
      <c r="E624" s="21" t="s">
        <v>1698</v>
      </c>
      <c r="F624" s="23">
        <v>1</v>
      </c>
      <c r="G624" s="33"/>
      <c r="H624" s="24">
        <f>J624*I624</f>
        <v>0</v>
      </c>
      <c r="I624" s="25">
        <v>240.95699999999999</v>
      </c>
      <c r="J624" s="26">
        <f>IF(ВидКоличества="упак",G624*F624,G624)</f>
        <v>0</v>
      </c>
      <c r="K624" s="27">
        <f>IF(ВидКоличества="упак",G624,IF(F624=0,G624,G624/F624))</f>
        <v>0</v>
      </c>
      <c r="L624" s="36">
        <v>2.5799999999999998E-3</v>
      </c>
      <c r="M624" s="29">
        <f t="shared" si="64"/>
        <v>0</v>
      </c>
      <c r="N624" s="28">
        <v>1.34</v>
      </c>
      <c r="O624" s="29">
        <f t="shared" si="65"/>
        <v>0</v>
      </c>
      <c r="P624" s="39" t="s">
        <v>259</v>
      </c>
      <c r="Q624" s="39" t="s">
        <v>259</v>
      </c>
      <c r="R624" s="34">
        <v>0.2</v>
      </c>
    </row>
    <row r="625" spans="1:18" s="30" customFormat="1" ht="18.75" customHeight="1" x14ac:dyDescent="0.25">
      <c r="A625" s="38" t="s">
        <v>2875</v>
      </c>
      <c r="B625" s="21" t="s">
        <v>2876</v>
      </c>
      <c r="C625" s="22" t="s">
        <v>2877</v>
      </c>
      <c r="D625" s="40" t="s">
        <v>40</v>
      </c>
      <c r="E625" s="21" t="s">
        <v>1698</v>
      </c>
      <c r="F625" s="23">
        <v>1</v>
      </c>
      <c r="G625" s="33"/>
      <c r="H625" s="24">
        <f>J625*I625</f>
        <v>0</v>
      </c>
      <c r="I625" s="25">
        <v>479.3064</v>
      </c>
      <c r="J625" s="26">
        <f>IF(ВидКоличества="упак",G625*F625,G625)</f>
        <v>0</v>
      </c>
      <c r="K625" s="27">
        <f>IF(ВидКоличества="упак",G625,IF(F625=0,G625,G625/F625))</f>
        <v>0</v>
      </c>
      <c r="L625" s="36">
        <v>5.0819999999999997E-3</v>
      </c>
      <c r="M625" s="29">
        <f t="shared" si="64"/>
        <v>0</v>
      </c>
      <c r="N625" s="28">
        <v>2.72</v>
      </c>
      <c r="O625" s="29">
        <f t="shared" si="65"/>
        <v>0</v>
      </c>
      <c r="P625" s="39" t="s">
        <v>259</v>
      </c>
      <c r="Q625" s="39" t="s">
        <v>259</v>
      </c>
      <c r="R625" s="34">
        <v>0.2</v>
      </c>
    </row>
    <row r="626" spans="1:18" s="30" customFormat="1" ht="18.75" customHeight="1" x14ac:dyDescent="0.25">
      <c r="A626" s="38" t="s">
        <v>2878</v>
      </c>
      <c r="B626" s="21" t="s">
        <v>2879</v>
      </c>
      <c r="C626" s="22" t="s">
        <v>2880</v>
      </c>
      <c r="D626" s="40" t="s">
        <v>40</v>
      </c>
      <c r="E626" s="21" t="s">
        <v>1698</v>
      </c>
      <c r="F626" s="23">
        <v>1</v>
      </c>
      <c r="G626" s="33"/>
      <c r="H626" s="24">
        <f>J626*I626</f>
        <v>0</v>
      </c>
      <c r="I626" s="25">
        <v>958.04699999999991</v>
      </c>
      <c r="J626" s="26">
        <f>IF(ВидКоличества="упак",G626*F626,G626)</f>
        <v>0</v>
      </c>
      <c r="K626" s="27">
        <f>IF(ВидКоличества="упак",G626,IF(F626=0,G626,G626/F626))</f>
        <v>0</v>
      </c>
      <c r="L626" s="36">
        <v>1.014E-2</v>
      </c>
      <c r="M626" s="29">
        <f t="shared" si="64"/>
        <v>0</v>
      </c>
      <c r="N626" s="28">
        <v>5</v>
      </c>
      <c r="O626" s="29">
        <f t="shared" si="65"/>
        <v>0</v>
      </c>
      <c r="P626" s="39" t="s">
        <v>259</v>
      </c>
      <c r="Q626" s="39" t="s">
        <v>259</v>
      </c>
      <c r="R626" s="34">
        <v>0.2</v>
      </c>
    </row>
    <row r="627" spans="1:18" ht="17.25" customHeight="1" x14ac:dyDescent="0.25">
      <c r="A627" s="38" t="s">
        <v>2881</v>
      </c>
      <c r="B627" s="17"/>
      <c r="C627" s="18" t="s">
        <v>2882</v>
      </c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9"/>
      <c r="P627" s="18"/>
      <c r="Q627" s="18"/>
      <c r="R627" s="18"/>
    </row>
    <row r="628" spans="1:18" s="30" customFormat="1" ht="18.75" customHeight="1" x14ac:dyDescent="0.25">
      <c r="A628" s="38" t="s">
        <v>2883</v>
      </c>
      <c r="B628" s="21" t="s">
        <v>2884</v>
      </c>
      <c r="C628" s="22" t="s">
        <v>2885</v>
      </c>
      <c r="D628" s="40" t="s">
        <v>40</v>
      </c>
      <c r="E628" s="21" t="s">
        <v>2055</v>
      </c>
      <c r="F628" s="23">
        <v>10</v>
      </c>
      <c r="G628" s="33"/>
      <c r="H628" s="24">
        <f>J628*I628</f>
        <v>0</v>
      </c>
      <c r="I628" s="25">
        <v>150.50280000000001</v>
      </c>
      <c r="J628" s="26">
        <f>IF(ВидКоличества="упак",G628*F628,G628)</f>
        <v>0</v>
      </c>
      <c r="K628" s="27">
        <f>IF(ВидКоличества="упак",G628,IF(F628=0,G628,G628/F628))</f>
        <v>0</v>
      </c>
      <c r="L628" s="36">
        <v>2.7000000000000001E-3</v>
      </c>
      <c r="M628" s="29">
        <f>L628*J628</f>
        <v>0</v>
      </c>
      <c r="N628" s="28">
        <v>0.6</v>
      </c>
      <c r="O628" s="29">
        <f>J628*N628</f>
        <v>0</v>
      </c>
      <c r="P628" s="39" t="s">
        <v>2886</v>
      </c>
      <c r="Q628" s="39" t="s">
        <v>2887</v>
      </c>
      <c r="R628" s="34">
        <v>0.2</v>
      </c>
    </row>
    <row r="629" spans="1:18" s="30" customFormat="1" ht="18.75" customHeight="1" x14ac:dyDescent="0.25">
      <c r="A629" s="38" t="s">
        <v>2888</v>
      </c>
      <c r="B629" s="21" t="s">
        <v>2889</v>
      </c>
      <c r="C629" s="22" t="s">
        <v>2890</v>
      </c>
      <c r="D629" s="40" t="s">
        <v>40</v>
      </c>
      <c r="E629" s="21" t="s">
        <v>2055</v>
      </c>
      <c r="F629" s="23">
        <v>5</v>
      </c>
      <c r="G629" s="33"/>
      <c r="H629" s="24">
        <f>J629*I629</f>
        <v>0</v>
      </c>
      <c r="I629" s="25">
        <v>304.10520000000002</v>
      </c>
      <c r="J629" s="26">
        <f>IF(ВидКоличества="упак",G629*F629,G629)</f>
        <v>0</v>
      </c>
      <c r="K629" s="27">
        <f>IF(ВидКоличества="упак",G629,IF(F629=0,G629,G629/F629))</f>
        <v>0</v>
      </c>
      <c r="L629" s="36">
        <v>3.3999999999999998E-3</v>
      </c>
      <c r="M629" s="29">
        <f>L629*J629</f>
        <v>0</v>
      </c>
      <c r="N629" s="28">
        <v>1.2</v>
      </c>
      <c r="O629" s="29">
        <f>J629*N629</f>
        <v>0</v>
      </c>
      <c r="P629" s="39" t="s">
        <v>2891</v>
      </c>
      <c r="Q629" s="39" t="s">
        <v>2892</v>
      </c>
      <c r="R629" s="34">
        <v>0.2</v>
      </c>
    </row>
    <row r="630" spans="1:18" s="30" customFormat="1" ht="18.75" customHeight="1" x14ac:dyDescent="0.25">
      <c r="A630" s="38" t="s">
        <v>2893</v>
      </c>
      <c r="B630" s="21" t="s">
        <v>2894</v>
      </c>
      <c r="C630" s="22" t="s">
        <v>2895</v>
      </c>
      <c r="D630" s="40" t="s">
        <v>40</v>
      </c>
      <c r="E630" s="21" t="s">
        <v>2055</v>
      </c>
      <c r="F630" s="23">
        <v>15</v>
      </c>
      <c r="G630" s="33"/>
      <c r="H630" s="24">
        <f>J630*I630</f>
        <v>0</v>
      </c>
      <c r="I630" s="25">
        <v>142.38480000000001</v>
      </c>
      <c r="J630" s="26">
        <f>IF(ВидКоличества="упак",G630*F630,G630)</f>
        <v>0</v>
      </c>
      <c r="K630" s="27">
        <f>IF(ВидКоличества="упак",G630,IF(F630=0,G630,G630/F630))</f>
        <v>0</v>
      </c>
      <c r="L630" s="36">
        <v>1.2999999999999999E-3</v>
      </c>
      <c r="M630" s="29">
        <f>L630*J630</f>
        <v>0</v>
      </c>
      <c r="N630" s="28">
        <v>0.65</v>
      </c>
      <c r="O630" s="29">
        <f>J630*N630</f>
        <v>0</v>
      </c>
      <c r="P630" s="39" t="s">
        <v>2896</v>
      </c>
      <c r="Q630" s="39" t="s">
        <v>2897</v>
      </c>
      <c r="R630" s="34">
        <v>0.2</v>
      </c>
    </row>
    <row r="631" spans="1:18" s="30" customFormat="1" ht="18.75" customHeight="1" x14ac:dyDescent="0.25">
      <c r="A631" s="38" t="s">
        <v>2898</v>
      </c>
      <c r="B631" s="21" t="s">
        <v>2899</v>
      </c>
      <c r="C631" s="22" t="s">
        <v>2900</v>
      </c>
      <c r="D631" s="40" t="s">
        <v>40</v>
      </c>
      <c r="E631" s="21" t="s">
        <v>2055</v>
      </c>
      <c r="F631" s="23">
        <v>10</v>
      </c>
      <c r="G631" s="33"/>
      <c r="H631" s="24">
        <f>J631*I631</f>
        <v>0</v>
      </c>
      <c r="I631" s="25">
        <v>276.92219999999998</v>
      </c>
      <c r="J631" s="26">
        <f>IF(ВидКоличества="упак",G631*F631,G631)</f>
        <v>0</v>
      </c>
      <c r="K631" s="27">
        <f>IF(ВидКоличества="упак",G631,IF(F631=0,G631,G631/F631))</f>
        <v>0</v>
      </c>
      <c r="L631" s="36">
        <v>1.2999999999999999E-3</v>
      </c>
      <c r="M631" s="29">
        <f>L631*J631</f>
        <v>0</v>
      </c>
      <c r="N631" s="28">
        <v>1.2</v>
      </c>
      <c r="O631" s="29">
        <f>J631*N631</f>
        <v>0</v>
      </c>
      <c r="P631" s="39" t="s">
        <v>2901</v>
      </c>
      <c r="Q631" s="39" t="s">
        <v>2902</v>
      </c>
      <c r="R631" s="34">
        <v>0.2</v>
      </c>
    </row>
    <row r="632" spans="1:18" s="30" customFormat="1" ht="18.75" customHeight="1" x14ac:dyDescent="0.25">
      <c r="A632" s="38" t="s">
        <v>2903</v>
      </c>
      <c r="B632" s="21" t="s">
        <v>2904</v>
      </c>
      <c r="C632" s="22" t="s">
        <v>2905</v>
      </c>
      <c r="D632" s="40" t="s">
        <v>40</v>
      </c>
      <c r="E632" s="21" t="s">
        <v>2055</v>
      </c>
      <c r="F632" s="23">
        <v>5</v>
      </c>
      <c r="G632" s="33"/>
      <c r="H632" s="24">
        <f>J632*I632</f>
        <v>0</v>
      </c>
      <c r="I632" s="25">
        <v>559.31790000000001</v>
      </c>
      <c r="J632" s="26">
        <f>IF(ВидКоличества="упак",G632*F632,G632)</f>
        <v>0</v>
      </c>
      <c r="K632" s="27">
        <f>IF(ВидКоличества="упак",G632,IF(F632=0,G632,G632/F632))</f>
        <v>0</v>
      </c>
      <c r="L632" s="36">
        <v>6.7999999999999996E-3</v>
      </c>
      <c r="M632" s="29">
        <f>L632*J632</f>
        <v>0</v>
      </c>
      <c r="N632" s="28">
        <v>2.355</v>
      </c>
      <c r="O632" s="29">
        <f>J632*N632</f>
        <v>0</v>
      </c>
      <c r="P632" s="39" t="s">
        <v>2906</v>
      </c>
      <c r="Q632" s="39" t="s">
        <v>2907</v>
      </c>
      <c r="R632" s="34">
        <v>0.2</v>
      </c>
    </row>
    <row r="633" spans="1:18" ht="17.25" customHeight="1" x14ac:dyDescent="0.25">
      <c r="A633" s="38" t="s">
        <v>2908</v>
      </c>
      <c r="B633" s="17"/>
      <c r="C633" s="18" t="s">
        <v>2909</v>
      </c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9"/>
      <c r="P633" s="18"/>
      <c r="Q633" s="18"/>
      <c r="R633" s="18"/>
    </row>
    <row r="634" spans="1:18" s="30" customFormat="1" ht="18.75" customHeight="1" x14ac:dyDescent="0.25">
      <c r="A634" s="38" t="s">
        <v>2910</v>
      </c>
      <c r="B634" s="21"/>
      <c r="C634" s="22" t="s">
        <v>2911</v>
      </c>
      <c r="D634" s="40" t="s">
        <v>40</v>
      </c>
      <c r="E634" s="21" t="s">
        <v>1698</v>
      </c>
      <c r="F634" s="23">
        <v>1</v>
      </c>
      <c r="G634" s="33"/>
      <c r="H634" s="24">
        <f>J634*I634</f>
        <v>0</v>
      </c>
      <c r="I634" s="25">
        <v>2470.8854999999999</v>
      </c>
      <c r="J634" s="26">
        <f>IF(ВидКоличества="упак",G634*F634,G634)</f>
        <v>0</v>
      </c>
      <c r="K634" s="27">
        <f>IF(ВидКоличества="упак",G634,IF(F634=0,G634,G634/F634))</f>
        <v>0</v>
      </c>
      <c r="L634" s="36">
        <v>6.4000000000000003E-3</v>
      </c>
      <c r="M634" s="29">
        <f t="shared" ref="M634:M641" si="66">L634*J634</f>
        <v>0</v>
      </c>
      <c r="N634" s="28">
        <v>6</v>
      </c>
      <c r="O634" s="29">
        <f t="shared" ref="O634:O641" si="67">J634*N634</f>
        <v>0</v>
      </c>
      <c r="P634" s="39" t="s">
        <v>259</v>
      </c>
      <c r="Q634" s="39" t="s">
        <v>259</v>
      </c>
      <c r="R634" s="34">
        <v>0.2</v>
      </c>
    </row>
    <row r="635" spans="1:18" s="30" customFormat="1" ht="18.75" customHeight="1" x14ac:dyDescent="0.25">
      <c r="A635" s="38" t="s">
        <v>2912</v>
      </c>
      <c r="B635" s="21" t="s">
        <v>2913</v>
      </c>
      <c r="C635" s="22" t="s">
        <v>2914</v>
      </c>
      <c r="D635" s="40" t="s">
        <v>40</v>
      </c>
      <c r="E635" s="21" t="s">
        <v>1698</v>
      </c>
      <c r="F635" s="23">
        <v>1</v>
      </c>
      <c r="G635" s="33"/>
      <c r="H635" s="24">
        <f>J635*I635</f>
        <v>0</v>
      </c>
      <c r="I635" s="25">
        <v>1660.3154999999999</v>
      </c>
      <c r="J635" s="26">
        <f>IF(ВидКоличества="упак",G635*F635,G635)</f>
        <v>0</v>
      </c>
      <c r="K635" s="27">
        <f>IF(ВидКоличества="упак",G635,IF(F635=0,G635,G635/F635))</f>
        <v>0</v>
      </c>
      <c r="L635" s="36">
        <v>4.463E-3</v>
      </c>
      <c r="M635" s="29">
        <f t="shared" si="66"/>
        <v>0</v>
      </c>
      <c r="N635" s="28">
        <v>3.6</v>
      </c>
      <c r="O635" s="29">
        <f t="shared" si="67"/>
        <v>0</v>
      </c>
      <c r="P635" s="39" t="s">
        <v>2915</v>
      </c>
      <c r="Q635" s="39" t="s">
        <v>259</v>
      </c>
      <c r="R635" s="34">
        <v>0.2</v>
      </c>
    </row>
    <row r="636" spans="1:18" s="30" customFormat="1" ht="18.75" customHeight="1" x14ac:dyDescent="0.25">
      <c r="A636" s="38" t="s">
        <v>2916</v>
      </c>
      <c r="B636" s="21" t="s">
        <v>2917</v>
      </c>
      <c r="C636" s="22" t="s">
        <v>2918</v>
      </c>
      <c r="D636" s="40" t="s">
        <v>40</v>
      </c>
      <c r="E636" s="21" t="s">
        <v>1698</v>
      </c>
      <c r="F636" s="23">
        <v>1</v>
      </c>
      <c r="G636" s="33"/>
      <c r="H636" s="24">
        <f>J636*I636</f>
        <v>0</v>
      </c>
      <c r="I636" s="25">
        <v>929.06</v>
      </c>
      <c r="J636" s="26">
        <f>IF(ВидКоличества="упак",G636*F636,G636)</f>
        <v>0</v>
      </c>
      <c r="K636" s="27">
        <f>IF(ВидКоличества="упак",G636,IF(F636=0,G636,G636/F636))</f>
        <v>0</v>
      </c>
      <c r="L636" s="36">
        <v>3.1879999999999999E-3</v>
      </c>
      <c r="M636" s="29">
        <f t="shared" si="66"/>
        <v>0</v>
      </c>
      <c r="N636" s="28">
        <v>2.6</v>
      </c>
      <c r="O636" s="29">
        <f t="shared" si="67"/>
        <v>0</v>
      </c>
      <c r="P636" s="39" t="s">
        <v>259</v>
      </c>
      <c r="Q636" s="39" t="s">
        <v>259</v>
      </c>
      <c r="R636" s="34">
        <v>0.2</v>
      </c>
    </row>
    <row r="637" spans="1:18" s="30" customFormat="1" ht="18.75" customHeight="1" x14ac:dyDescent="0.25">
      <c r="A637" s="38" t="s">
        <v>2919</v>
      </c>
      <c r="B637" s="21" t="s">
        <v>2920</v>
      </c>
      <c r="C637" s="22" t="s">
        <v>2921</v>
      </c>
      <c r="D637" s="40" t="s">
        <v>40</v>
      </c>
      <c r="E637" s="21" t="s">
        <v>1698</v>
      </c>
      <c r="F637" s="23">
        <v>1</v>
      </c>
      <c r="G637" s="33"/>
      <c r="H637" s="24">
        <f>J637*I637</f>
        <v>0</v>
      </c>
      <c r="I637" s="25">
        <v>713.89</v>
      </c>
      <c r="J637" s="26">
        <f>IF(ВидКоличества="упак",G637*F637,G637)</f>
        <v>0</v>
      </c>
      <c r="K637" s="27">
        <f>IF(ВидКоличества="упак",G637,IF(F637=0,G637,G637/F637))</f>
        <v>0</v>
      </c>
      <c r="L637" s="36">
        <v>1.639E-3</v>
      </c>
      <c r="M637" s="29">
        <f t="shared" si="66"/>
        <v>0</v>
      </c>
      <c r="N637" s="28">
        <v>1.3</v>
      </c>
      <c r="O637" s="29">
        <f t="shared" si="67"/>
        <v>0</v>
      </c>
      <c r="P637" s="39" t="s">
        <v>2922</v>
      </c>
      <c r="Q637" s="39" t="s">
        <v>259</v>
      </c>
      <c r="R637" s="34">
        <v>0.2</v>
      </c>
    </row>
    <row r="638" spans="1:18" s="30" customFormat="1" ht="18.75" customHeight="1" x14ac:dyDescent="0.25">
      <c r="A638" s="38" t="s">
        <v>2923</v>
      </c>
      <c r="B638" s="21" t="s">
        <v>2924</v>
      </c>
      <c r="C638" s="22" t="s">
        <v>2925</v>
      </c>
      <c r="D638" s="40" t="s">
        <v>40</v>
      </c>
      <c r="E638" s="21" t="s">
        <v>1698</v>
      </c>
      <c r="F638" s="23">
        <v>1</v>
      </c>
      <c r="G638" s="33"/>
      <c r="H638" s="24">
        <f>J638*I638</f>
        <v>0</v>
      </c>
      <c r="I638" s="25">
        <v>929.06</v>
      </c>
      <c r="J638" s="26">
        <f>IF(ВидКоличества="упак",G638*F638,G638)</f>
        <v>0</v>
      </c>
      <c r="K638" s="27">
        <f>IF(ВидКоличества="упак",G638,IF(F638=0,G638,G638/F638))</f>
        <v>0</v>
      </c>
      <c r="L638" s="36">
        <v>3.2000000000000002E-3</v>
      </c>
      <c r="M638" s="29">
        <f t="shared" si="66"/>
        <v>0</v>
      </c>
      <c r="N638" s="28">
        <v>2.06</v>
      </c>
      <c r="O638" s="29">
        <f t="shared" si="67"/>
        <v>0</v>
      </c>
      <c r="P638" s="39" t="s">
        <v>2926</v>
      </c>
      <c r="Q638" s="39" t="s">
        <v>2926</v>
      </c>
      <c r="R638" s="34">
        <v>0.2</v>
      </c>
    </row>
    <row r="639" spans="1:18" s="30" customFormat="1" ht="18.75" customHeight="1" x14ac:dyDescent="0.25">
      <c r="A639" s="38" t="s">
        <v>2927</v>
      </c>
      <c r="B639" s="21" t="s">
        <v>2928</v>
      </c>
      <c r="C639" s="22" t="s">
        <v>2929</v>
      </c>
      <c r="D639" s="40" t="s">
        <v>40</v>
      </c>
      <c r="E639" s="21" t="s">
        <v>1698</v>
      </c>
      <c r="F639" s="23">
        <v>1</v>
      </c>
      <c r="G639" s="33"/>
      <c r="H639" s="24">
        <f>J639*I639</f>
        <v>0</v>
      </c>
      <c r="I639" s="25">
        <v>1242.98</v>
      </c>
      <c r="J639" s="26">
        <f>IF(ВидКоличества="упак",G639*F639,G639)</f>
        <v>0</v>
      </c>
      <c r="K639" s="27">
        <f>IF(ВидКоличества="упак",G639,IF(F639=0,G639,G639/F639))</f>
        <v>0</v>
      </c>
      <c r="L639" s="36">
        <v>3.2000000000000002E-3</v>
      </c>
      <c r="M639" s="29">
        <f t="shared" si="66"/>
        <v>0</v>
      </c>
      <c r="N639" s="28">
        <v>2.5</v>
      </c>
      <c r="O639" s="29">
        <f t="shared" si="67"/>
        <v>0</v>
      </c>
      <c r="P639" s="39" t="s">
        <v>2930</v>
      </c>
      <c r="Q639" s="39" t="s">
        <v>2930</v>
      </c>
      <c r="R639" s="34">
        <v>0.2</v>
      </c>
    </row>
    <row r="640" spans="1:18" s="30" customFormat="1" ht="18.75" customHeight="1" x14ac:dyDescent="0.25">
      <c r="A640" s="38" t="s">
        <v>2931</v>
      </c>
      <c r="B640" s="21" t="s">
        <v>2932</v>
      </c>
      <c r="C640" s="22" t="s">
        <v>2933</v>
      </c>
      <c r="D640" s="40" t="s">
        <v>40</v>
      </c>
      <c r="E640" s="21" t="s">
        <v>1698</v>
      </c>
      <c r="F640" s="23">
        <v>1</v>
      </c>
      <c r="G640" s="33"/>
      <c r="H640" s="24">
        <f>J640*I640</f>
        <v>0</v>
      </c>
      <c r="I640" s="25">
        <v>1242.98</v>
      </c>
      <c r="J640" s="26">
        <f>IF(ВидКоличества="упак",G640*F640,G640)</f>
        <v>0</v>
      </c>
      <c r="K640" s="27">
        <f>IF(ВидКоличества="упак",G640,IF(F640=0,G640,G640/F640))</f>
        <v>0</v>
      </c>
      <c r="L640" s="36">
        <v>3.2000000000000002E-3</v>
      </c>
      <c r="M640" s="29">
        <f t="shared" si="66"/>
        <v>0</v>
      </c>
      <c r="N640" s="28">
        <v>2.5</v>
      </c>
      <c r="O640" s="29">
        <f t="shared" si="67"/>
        <v>0</v>
      </c>
      <c r="P640" s="39" t="s">
        <v>2934</v>
      </c>
      <c r="Q640" s="39" t="s">
        <v>259</v>
      </c>
      <c r="R640" s="34">
        <v>0.2</v>
      </c>
    </row>
    <row r="641" spans="1:18" s="30" customFormat="1" ht="18.75" customHeight="1" x14ac:dyDescent="0.25">
      <c r="A641" s="38" t="s">
        <v>2935</v>
      </c>
      <c r="B641" s="21" t="s">
        <v>2936</v>
      </c>
      <c r="C641" s="22" t="s">
        <v>2937</v>
      </c>
      <c r="D641" s="40" t="s">
        <v>40</v>
      </c>
      <c r="E641" s="21" t="s">
        <v>1698</v>
      </c>
      <c r="F641" s="23">
        <v>1</v>
      </c>
      <c r="G641" s="33"/>
      <c r="H641" s="24">
        <f>J641*I641</f>
        <v>0</v>
      </c>
      <c r="I641" s="25">
        <v>1242.98</v>
      </c>
      <c r="J641" s="26">
        <f>IF(ВидКоличества="упак",G641*F641,G641)</f>
        <v>0</v>
      </c>
      <c r="K641" s="27">
        <f>IF(ВидКоличества="упак",G641,IF(F641=0,G641,G641/F641))</f>
        <v>0</v>
      </c>
      <c r="L641" s="36">
        <v>3.2000000000000002E-3</v>
      </c>
      <c r="M641" s="29">
        <f t="shared" si="66"/>
        <v>0</v>
      </c>
      <c r="N641" s="28">
        <v>2.1</v>
      </c>
      <c r="O641" s="29">
        <f t="shared" si="67"/>
        <v>0</v>
      </c>
      <c r="P641" s="39" t="s">
        <v>2938</v>
      </c>
      <c r="Q641" s="39" t="s">
        <v>2938</v>
      </c>
      <c r="R641" s="34">
        <v>0.2</v>
      </c>
    </row>
    <row r="642" spans="1:18" ht="17.25" customHeight="1" x14ac:dyDescent="0.25">
      <c r="A642" s="38" t="s">
        <v>2939</v>
      </c>
      <c r="B642" s="17"/>
      <c r="C642" s="18" t="s">
        <v>2940</v>
      </c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9"/>
      <c r="P642" s="18"/>
      <c r="Q642" s="18"/>
      <c r="R642" s="18"/>
    </row>
    <row r="643" spans="1:18" s="30" customFormat="1" ht="18.75" customHeight="1" x14ac:dyDescent="0.25">
      <c r="A643" s="38" t="s">
        <v>2941</v>
      </c>
      <c r="B643" s="21" t="s">
        <v>2942</v>
      </c>
      <c r="C643" s="22" t="s">
        <v>2943</v>
      </c>
      <c r="D643" s="40" t="s">
        <v>40</v>
      </c>
      <c r="E643" s="21" t="s">
        <v>1698</v>
      </c>
      <c r="F643" s="23">
        <v>1</v>
      </c>
      <c r="G643" s="33"/>
      <c r="H643" s="24">
        <f>J643*I643</f>
        <v>0</v>
      </c>
      <c r="I643" s="25">
        <v>1353.81</v>
      </c>
      <c r="J643" s="26">
        <f>IF(ВидКоличества="упак",G643*F643,G643)</f>
        <v>0</v>
      </c>
      <c r="K643" s="27">
        <f>IF(ВидКоличества="упак",G643,IF(F643=0,G643,G643/F643))</f>
        <v>0</v>
      </c>
      <c r="L643" s="36">
        <v>3.8E-3</v>
      </c>
      <c r="M643" s="29">
        <f t="shared" ref="M643:M673" si="68">L643*J643</f>
        <v>0</v>
      </c>
      <c r="N643" s="28">
        <v>2.5</v>
      </c>
      <c r="O643" s="29">
        <f t="shared" ref="O643:O673" si="69">J643*N643</f>
        <v>0</v>
      </c>
      <c r="P643" s="39" t="s">
        <v>2944</v>
      </c>
      <c r="Q643" s="39" t="s">
        <v>2944</v>
      </c>
      <c r="R643" s="34">
        <v>0.2</v>
      </c>
    </row>
    <row r="644" spans="1:18" s="30" customFormat="1" ht="18.75" customHeight="1" x14ac:dyDescent="0.25">
      <c r="A644" s="38" t="s">
        <v>2945</v>
      </c>
      <c r="B644" s="21" t="s">
        <v>2946</v>
      </c>
      <c r="C644" s="22" t="s">
        <v>2947</v>
      </c>
      <c r="D644" s="40" t="s">
        <v>40</v>
      </c>
      <c r="E644" s="21" t="s">
        <v>1698</v>
      </c>
      <c r="F644" s="23">
        <v>1</v>
      </c>
      <c r="G644" s="33"/>
      <c r="H644" s="24">
        <f>J644*I644</f>
        <v>0</v>
      </c>
      <c r="I644" s="25">
        <v>727.85</v>
      </c>
      <c r="J644" s="26">
        <f>IF(ВидКоличества="упак",G644*F644,G644)</f>
        <v>0</v>
      </c>
      <c r="K644" s="27">
        <f>IF(ВидКоличества="упак",G644,IF(F644=0,G644,G644/F644))</f>
        <v>0</v>
      </c>
      <c r="L644" s="36">
        <v>1.2999999999999999E-3</v>
      </c>
      <c r="M644" s="29">
        <f t="shared" si="68"/>
        <v>0</v>
      </c>
      <c r="N644" s="28">
        <v>1.25</v>
      </c>
      <c r="O644" s="29">
        <f t="shared" si="69"/>
        <v>0</v>
      </c>
      <c r="P644" s="39" t="s">
        <v>2948</v>
      </c>
      <c r="Q644" s="39" t="s">
        <v>2948</v>
      </c>
      <c r="R644" s="34">
        <v>0.2</v>
      </c>
    </row>
    <row r="645" spans="1:18" s="30" customFormat="1" ht="18.75" customHeight="1" x14ac:dyDescent="0.25">
      <c r="A645" s="38" t="s">
        <v>2949</v>
      </c>
      <c r="B645" s="21" t="s">
        <v>2950</v>
      </c>
      <c r="C645" s="22" t="s">
        <v>2951</v>
      </c>
      <c r="D645" s="40" t="s">
        <v>40</v>
      </c>
      <c r="E645" s="21" t="s">
        <v>1698</v>
      </c>
      <c r="F645" s="23">
        <v>1</v>
      </c>
      <c r="G645" s="33"/>
      <c r="H645" s="24">
        <f>J645*I645</f>
        <v>0</v>
      </c>
      <c r="I645" s="25">
        <v>382.42</v>
      </c>
      <c r="J645" s="26">
        <f>IF(ВидКоличества="упак",G645*F645,G645)</f>
        <v>0</v>
      </c>
      <c r="K645" s="27">
        <f>IF(ВидКоличества="упак",G645,IF(F645=0,G645,G645/F645))</f>
        <v>0</v>
      </c>
      <c r="L645" s="36">
        <v>6.9999999999999999E-4</v>
      </c>
      <c r="M645" s="29">
        <f t="shared" si="68"/>
        <v>0</v>
      </c>
      <c r="N645" s="28">
        <v>0.65</v>
      </c>
      <c r="O645" s="29">
        <f t="shared" si="69"/>
        <v>0</v>
      </c>
      <c r="P645" s="39" t="s">
        <v>2952</v>
      </c>
      <c r="Q645" s="39" t="s">
        <v>2952</v>
      </c>
      <c r="R645" s="34">
        <v>0.2</v>
      </c>
    </row>
    <row r="646" spans="1:18" s="30" customFormat="1" ht="18.75" customHeight="1" x14ac:dyDescent="0.25">
      <c r="A646" s="38" t="s">
        <v>2953</v>
      </c>
      <c r="B646" s="21" t="s">
        <v>2954</v>
      </c>
      <c r="C646" s="22" t="s">
        <v>2955</v>
      </c>
      <c r="D646" s="40" t="s">
        <v>40</v>
      </c>
      <c r="E646" s="21" t="s">
        <v>1698</v>
      </c>
      <c r="F646" s="23">
        <v>1</v>
      </c>
      <c r="G646" s="33"/>
      <c r="H646" s="24">
        <f>J646*I646</f>
        <v>0</v>
      </c>
      <c r="I646" s="25">
        <v>1353.81</v>
      </c>
      <c r="J646" s="26">
        <f>IF(ВидКоличества="упак",G646*F646,G646)</f>
        <v>0</v>
      </c>
      <c r="K646" s="27">
        <f>IF(ВидКоличества="упак",G646,IF(F646=0,G646,G646/F646))</f>
        <v>0</v>
      </c>
      <c r="L646" s="36">
        <v>3.8430000000000001E-3</v>
      </c>
      <c r="M646" s="29">
        <f t="shared" si="68"/>
        <v>0</v>
      </c>
      <c r="N646" s="28">
        <v>2.5</v>
      </c>
      <c r="O646" s="29">
        <f t="shared" si="69"/>
        <v>0</v>
      </c>
      <c r="P646" s="39" t="s">
        <v>2956</v>
      </c>
      <c r="Q646" s="39" t="s">
        <v>2956</v>
      </c>
      <c r="R646" s="34">
        <v>0.2</v>
      </c>
    </row>
    <row r="647" spans="1:18" s="30" customFormat="1" ht="18.75" customHeight="1" x14ac:dyDescent="0.25">
      <c r="A647" s="38" t="s">
        <v>2957</v>
      </c>
      <c r="B647" s="21" t="s">
        <v>2958</v>
      </c>
      <c r="C647" s="22" t="s">
        <v>2959</v>
      </c>
      <c r="D647" s="40" t="s">
        <v>40</v>
      </c>
      <c r="E647" s="21" t="s">
        <v>1698</v>
      </c>
      <c r="F647" s="23">
        <v>1</v>
      </c>
      <c r="G647" s="33"/>
      <c r="H647" s="24">
        <f>J647*I647</f>
        <v>0</v>
      </c>
      <c r="I647" s="25">
        <v>680.24</v>
      </c>
      <c r="J647" s="26">
        <f>IF(ВидКоличества="упак",G647*F647,G647)</f>
        <v>0</v>
      </c>
      <c r="K647" s="27">
        <f>IF(ВидКоличества="упак",G647,IF(F647=0,G647,G647/F647))</f>
        <v>0</v>
      </c>
      <c r="L647" s="36">
        <v>1.2999999999999999E-3</v>
      </c>
      <c r="M647" s="29">
        <f t="shared" si="68"/>
        <v>0</v>
      </c>
      <c r="N647" s="28">
        <v>1.25</v>
      </c>
      <c r="O647" s="29">
        <f t="shared" si="69"/>
        <v>0</v>
      </c>
      <c r="P647" s="39" t="s">
        <v>2960</v>
      </c>
      <c r="Q647" s="39" t="s">
        <v>2960</v>
      </c>
      <c r="R647" s="34">
        <v>0.2</v>
      </c>
    </row>
    <row r="648" spans="1:18" s="30" customFormat="1" ht="18.75" customHeight="1" x14ac:dyDescent="0.25">
      <c r="A648" s="38" t="s">
        <v>2961</v>
      </c>
      <c r="B648" s="21" t="s">
        <v>2962</v>
      </c>
      <c r="C648" s="22" t="s">
        <v>2963</v>
      </c>
      <c r="D648" s="40" t="s">
        <v>40</v>
      </c>
      <c r="E648" s="21" t="s">
        <v>1698</v>
      </c>
      <c r="F648" s="23">
        <v>1</v>
      </c>
      <c r="G648" s="33"/>
      <c r="H648" s="24">
        <f>J648*I648</f>
        <v>0</v>
      </c>
      <c r="I648" s="25">
        <v>382.42</v>
      </c>
      <c r="J648" s="26">
        <f>IF(ВидКоличества="упак",G648*F648,G648)</f>
        <v>0</v>
      </c>
      <c r="K648" s="27">
        <f>IF(ВидКоличества="упак",G648,IF(F648=0,G648,G648/F648))</f>
        <v>0</v>
      </c>
      <c r="L648" s="36">
        <v>6.9999999999999999E-4</v>
      </c>
      <c r="M648" s="29">
        <f t="shared" si="68"/>
        <v>0</v>
      </c>
      <c r="N648" s="28">
        <v>0.65</v>
      </c>
      <c r="O648" s="29">
        <f t="shared" si="69"/>
        <v>0</v>
      </c>
      <c r="P648" s="39" t="s">
        <v>2964</v>
      </c>
      <c r="Q648" s="39" t="s">
        <v>2964</v>
      </c>
      <c r="R648" s="34">
        <v>0.2</v>
      </c>
    </row>
    <row r="649" spans="1:18" s="30" customFormat="1" ht="18.75" customHeight="1" x14ac:dyDescent="0.25">
      <c r="A649" s="38" t="s">
        <v>2965</v>
      </c>
      <c r="B649" s="21" t="s">
        <v>2966</v>
      </c>
      <c r="C649" s="22" t="s">
        <v>2967</v>
      </c>
      <c r="D649" s="40" t="s">
        <v>40</v>
      </c>
      <c r="E649" s="21" t="s">
        <v>1698</v>
      </c>
      <c r="F649" s="23">
        <v>1</v>
      </c>
      <c r="G649" s="33"/>
      <c r="H649" s="24">
        <f>J649*I649</f>
        <v>0</v>
      </c>
      <c r="I649" s="25">
        <v>1265.22</v>
      </c>
      <c r="J649" s="26">
        <f>IF(ВидКоличества="упак",G649*F649,G649)</f>
        <v>0</v>
      </c>
      <c r="K649" s="27">
        <f>IF(ВидКоличества="упак",G649,IF(F649=0,G649,G649/F649))</f>
        <v>0</v>
      </c>
      <c r="L649" s="36">
        <v>3.8E-3</v>
      </c>
      <c r="M649" s="29">
        <f t="shared" si="68"/>
        <v>0</v>
      </c>
      <c r="N649" s="28">
        <v>2.5</v>
      </c>
      <c r="O649" s="29">
        <f t="shared" si="69"/>
        <v>0</v>
      </c>
      <c r="P649" s="39" t="s">
        <v>2968</v>
      </c>
      <c r="Q649" s="39" t="s">
        <v>2968</v>
      </c>
      <c r="R649" s="34">
        <v>0.2</v>
      </c>
    </row>
    <row r="650" spans="1:18" s="30" customFormat="1" ht="18.75" customHeight="1" x14ac:dyDescent="0.25">
      <c r="A650" s="38" t="s">
        <v>2969</v>
      </c>
      <c r="B650" s="21" t="s">
        <v>2970</v>
      </c>
      <c r="C650" s="22" t="s">
        <v>2971</v>
      </c>
      <c r="D650" s="40" t="s">
        <v>40</v>
      </c>
      <c r="E650" s="21" t="s">
        <v>1698</v>
      </c>
      <c r="F650" s="23">
        <v>1</v>
      </c>
      <c r="G650" s="33"/>
      <c r="H650" s="24">
        <f>J650*I650</f>
        <v>0</v>
      </c>
      <c r="I650" s="25">
        <v>727.85</v>
      </c>
      <c r="J650" s="26">
        <f>IF(ВидКоличества="упак",G650*F650,G650)</f>
        <v>0</v>
      </c>
      <c r="K650" s="27">
        <f>IF(ВидКоличества="упак",G650,IF(F650=0,G650,G650/F650))</f>
        <v>0</v>
      </c>
      <c r="L650" s="36">
        <v>1.2999999999999999E-3</v>
      </c>
      <c r="M650" s="29">
        <f t="shared" si="68"/>
        <v>0</v>
      </c>
      <c r="N650" s="28">
        <v>1.25</v>
      </c>
      <c r="O650" s="29">
        <f t="shared" si="69"/>
        <v>0</v>
      </c>
      <c r="P650" s="39" t="s">
        <v>2972</v>
      </c>
      <c r="Q650" s="39" t="s">
        <v>2972</v>
      </c>
      <c r="R650" s="34">
        <v>0.2</v>
      </c>
    </row>
    <row r="651" spans="1:18" s="30" customFormat="1" ht="18.75" customHeight="1" x14ac:dyDescent="0.25">
      <c r="A651" s="38" t="s">
        <v>2973</v>
      </c>
      <c r="B651" s="21" t="s">
        <v>2974</v>
      </c>
      <c r="C651" s="22" t="s">
        <v>2975</v>
      </c>
      <c r="D651" s="40" t="s">
        <v>40</v>
      </c>
      <c r="E651" s="21" t="s">
        <v>1698</v>
      </c>
      <c r="F651" s="23">
        <v>1</v>
      </c>
      <c r="G651" s="33"/>
      <c r="H651" s="24">
        <f>J651*I651</f>
        <v>0</v>
      </c>
      <c r="I651" s="25">
        <v>382.42</v>
      </c>
      <c r="J651" s="26">
        <f>IF(ВидКоличества="упак",G651*F651,G651)</f>
        <v>0</v>
      </c>
      <c r="K651" s="27">
        <f>IF(ВидКоличества="упак",G651,IF(F651=0,G651,G651/F651))</f>
        <v>0</v>
      </c>
      <c r="L651" s="36">
        <v>6.9999999999999999E-4</v>
      </c>
      <c r="M651" s="29">
        <f t="shared" si="68"/>
        <v>0</v>
      </c>
      <c r="N651" s="28">
        <v>0.65</v>
      </c>
      <c r="O651" s="29">
        <f t="shared" si="69"/>
        <v>0</v>
      </c>
      <c r="P651" s="39" t="s">
        <v>2976</v>
      </c>
      <c r="Q651" s="39" t="s">
        <v>2976</v>
      </c>
      <c r="R651" s="34">
        <v>0.2</v>
      </c>
    </row>
    <row r="652" spans="1:18" s="30" customFormat="1" ht="18.75" customHeight="1" x14ac:dyDescent="0.25">
      <c r="A652" s="38" t="s">
        <v>2977</v>
      </c>
      <c r="B652" s="21" t="s">
        <v>2978</v>
      </c>
      <c r="C652" s="22" t="s">
        <v>2979</v>
      </c>
      <c r="D652" s="40" t="s">
        <v>40</v>
      </c>
      <c r="E652" s="21" t="s">
        <v>1698</v>
      </c>
      <c r="F652" s="23">
        <v>1</v>
      </c>
      <c r="G652" s="33"/>
      <c r="H652" s="24">
        <f>J652*I652</f>
        <v>0</v>
      </c>
      <c r="I652" s="25">
        <v>458.76</v>
      </c>
      <c r="J652" s="26">
        <f>IF(ВидКоличества="упак",G652*F652,G652)</f>
        <v>0</v>
      </c>
      <c r="K652" s="27">
        <f>IF(ВидКоличества="упак",G652,IF(F652=0,G652,G652/F652))</f>
        <v>0</v>
      </c>
      <c r="L652" s="36"/>
      <c r="M652" s="29">
        <f t="shared" si="68"/>
        <v>0</v>
      </c>
      <c r="N652" s="28"/>
      <c r="O652" s="29">
        <f t="shared" si="69"/>
        <v>0</v>
      </c>
      <c r="P652" s="39" t="s">
        <v>2980</v>
      </c>
      <c r="Q652" s="39" t="s">
        <v>259</v>
      </c>
      <c r="R652" s="34">
        <v>0.2</v>
      </c>
    </row>
    <row r="653" spans="1:18" s="30" customFormat="1" ht="18.75" customHeight="1" x14ac:dyDescent="0.25">
      <c r="A653" s="38" t="s">
        <v>2981</v>
      </c>
      <c r="B653" s="21" t="s">
        <v>2982</v>
      </c>
      <c r="C653" s="22" t="s">
        <v>2983</v>
      </c>
      <c r="D653" s="40" t="s">
        <v>40</v>
      </c>
      <c r="E653" s="21" t="s">
        <v>2726</v>
      </c>
      <c r="F653" s="23">
        <v>1</v>
      </c>
      <c r="G653" s="33"/>
      <c r="H653" s="24">
        <f>J653*I653</f>
        <v>0</v>
      </c>
      <c r="I653" s="25">
        <v>3962</v>
      </c>
      <c r="J653" s="26">
        <f>IF(ВидКоличества="упак",G653*F653,G653)</f>
        <v>0</v>
      </c>
      <c r="K653" s="27">
        <f>IF(ВидКоличества="упак",G653,IF(F653=0,G653,G653/F653))</f>
        <v>0</v>
      </c>
      <c r="L653" s="36">
        <v>2.01E-2</v>
      </c>
      <c r="M653" s="29">
        <f t="shared" si="68"/>
        <v>0</v>
      </c>
      <c r="N653" s="28">
        <v>11.7</v>
      </c>
      <c r="O653" s="29">
        <f t="shared" si="69"/>
        <v>0</v>
      </c>
      <c r="P653" s="39" t="s">
        <v>2984</v>
      </c>
      <c r="Q653" s="39" t="s">
        <v>2984</v>
      </c>
      <c r="R653" s="34">
        <v>0.2</v>
      </c>
    </row>
    <row r="654" spans="1:18" s="30" customFormat="1" ht="18.75" customHeight="1" x14ac:dyDescent="0.25">
      <c r="A654" s="38" t="s">
        <v>2985</v>
      </c>
      <c r="B654" s="21" t="s">
        <v>2986</v>
      </c>
      <c r="C654" s="22" t="s">
        <v>2987</v>
      </c>
      <c r="D654" s="40" t="s">
        <v>40</v>
      </c>
      <c r="E654" s="21" t="s">
        <v>1698</v>
      </c>
      <c r="F654" s="23">
        <v>1</v>
      </c>
      <c r="G654" s="33"/>
      <c r="H654" s="24">
        <f>J654*I654</f>
        <v>0</v>
      </c>
      <c r="I654" s="25">
        <v>1265.22</v>
      </c>
      <c r="J654" s="26">
        <f>IF(ВидКоличества="упак",G654*F654,G654)</f>
        <v>0</v>
      </c>
      <c r="K654" s="27">
        <f>IF(ВидКоличества="упак",G654,IF(F654=0,G654,G654/F654))</f>
        <v>0</v>
      </c>
      <c r="L654" s="36">
        <v>3.8E-3</v>
      </c>
      <c r="M654" s="29">
        <f t="shared" si="68"/>
        <v>0</v>
      </c>
      <c r="N654" s="28">
        <v>2.5</v>
      </c>
      <c r="O654" s="29">
        <f t="shared" si="69"/>
        <v>0</v>
      </c>
      <c r="P654" s="39" t="s">
        <v>2988</v>
      </c>
      <c r="Q654" s="39" t="s">
        <v>2988</v>
      </c>
      <c r="R654" s="34">
        <v>0.2</v>
      </c>
    </row>
    <row r="655" spans="1:18" s="30" customFormat="1" ht="18.75" customHeight="1" x14ac:dyDescent="0.25">
      <c r="A655" s="38" t="s">
        <v>2989</v>
      </c>
      <c r="B655" s="21" t="s">
        <v>2990</v>
      </c>
      <c r="C655" s="22" t="s">
        <v>2991</v>
      </c>
      <c r="D655" s="40" t="s">
        <v>40</v>
      </c>
      <c r="E655" s="21" t="s">
        <v>1698</v>
      </c>
      <c r="F655" s="23">
        <v>1</v>
      </c>
      <c r="G655" s="33"/>
      <c r="H655" s="24">
        <f>J655*I655</f>
        <v>0</v>
      </c>
      <c r="I655" s="25">
        <v>727.85</v>
      </c>
      <c r="J655" s="26">
        <f>IF(ВидКоличества="упак",G655*F655,G655)</f>
        <v>0</v>
      </c>
      <c r="K655" s="27">
        <f>IF(ВидКоличества="упак",G655,IF(F655=0,G655,G655/F655))</f>
        <v>0</v>
      </c>
      <c r="L655" s="36">
        <v>1.2999999999999999E-3</v>
      </c>
      <c r="M655" s="29">
        <f t="shared" si="68"/>
        <v>0</v>
      </c>
      <c r="N655" s="28">
        <v>1.25</v>
      </c>
      <c r="O655" s="29">
        <f t="shared" si="69"/>
        <v>0</v>
      </c>
      <c r="P655" s="39" t="s">
        <v>2992</v>
      </c>
      <c r="Q655" s="39" t="s">
        <v>2992</v>
      </c>
      <c r="R655" s="34">
        <v>0.2</v>
      </c>
    </row>
    <row r="656" spans="1:18" s="30" customFormat="1" ht="18.75" customHeight="1" x14ac:dyDescent="0.25">
      <c r="A656" s="38" t="s">
        <v>2993</v>
      </c>
      <c r="B656" s="21" t="s">
        <v>2994</v>
      </c>
      <c r="C656" s="22" t="s">
        <v>2995</v>
      </c>
      <c r="D656" s="40" t="s">
        <v>40</v>
      </c>
      <c r="E656" s="21" t="s">
        <v>1698</v>
      </c>
      <c r="F656" s="23">
        <v>1</v>
      </c>
      <c r="G656" s="33"/>
      <c r="H656" s="24">
        <f>J656*I656</f>
        <v>0</v>
      </c>
      <c r="I656" s="25">
        <v>382.42</v>
      </c>
      <c r="J656" s="26">
        <f>IF(ВидКоличества="упак",G656*F656,G656)</f>
        <v>0</v>
      </c>
      <c r="K656" s="27">
        <f>IF(ВидКоличества="упак",G656,IF(F656=0,G656,G656/F656))</f>
        <v>0</v>
      </c>
      <c r="L656" s="36">
        <v>6.9999999999999999E-4</v>
      </c>
      <c r="M656" s="29">
        <f t="shared" si="68"/>
        <v>0</v>
      </c>
      <c r="N656" s="28">
        <v>0.65</v>
      </c>
      <c r="O656" s="29">
        <f t="shared" si="69"/>
        <v>0</v>
      </c>
      <c r="P656" s="39" t="s">
        <v>2996</v>
      </c>
      <c r="Q656" s="39" t="s">
        <v>2996</v>
      </c>
      <c r="R656" s="34">
        <v>0.2</v>
      </c>
    </row>
    <row r="657" spans="1:18" s="30" customFormat="1" ht="18.75" customHeight="1" x14ac:dyDescent="0.25">
      <c r="A657" s="38" t="s">
        <v>2997</v>
      </c>
      <c r="B657" s="21" t="s">
        <v>2998</v>
      </c>
      <c r="C657" s="22" t="s">
        <v>2999</v>
      </c>
      <c r="D657" s="40" t="s">
        <v>40</v>
      </c>
      <c r="E657" s="21" t="s">
        <v>2726</v>
      </c>
      <c r="F657" s="23">
        <v>1</v>
      </c>
      <c r="G657" s="33"/>
      <c r="H657" s="24">
        <f>J657*I657</f>
        <v>0</v>
      </c>
      <c r="I657" s="25">
        <v>4084.82</v>
      </c>
      <c r="J657" s="26">
        <f>IF(ВидКоличества="упак",G657*F657,G657)</f>
        <v>0</v>
      </c>
      <c r="K657" s="27">
        <f>IF(ВидКоличества="упак",G657,IF(F657=0,G657,G657/F657))</f>
        <v>0</v>
      </c>
      <c r="L657" s="36">
        <v>5.1999999999999998E-3</v>
      </c>
      <c r="M657" s="29">
        <f t="shared" si="68"/>
        <v>0</v>
      </c>
      <c r="N657" s="28">
        <v>11.7</v>
      </c>
      <c r="O657" s="29">
        <f t="shared" si="69"/>
        <v>0</v>
      </c>
      <c r="P657" s="39" t="s">
        <v>3000</v>
      </c>
      <c r="Q657" s="39" t="s">
        <v>3000</v>
      </c>
      <c r="R657" s="34">
        <v>0.2</v>
      </c>
    </row>
    <row r="658" spans="1:18" s="30" customFormat="1" ht="18.75" customHeight="1" x14ac:dyDescent="0.25">
      <c r="A658" s="38" t="s">
        <v>3001</v>
      </c>
      <c r="B658" s="21" t="s">
        <v>3002</v>
      </c>
      <c r="C658" s="22" t="s">
        <v>3003</v>
      </c>
      <c r="D658" s="40" t="s">
        <v>40</v>
      </c>
      <c r="E658" s="21" t="s">
        <v>1698</v>
      </c>
      <c r="F658" s="23">
        <v>1</v>
      </c>
      <c r="G658" s="33"/>
      <c r="H658" s="24">
        <f>J658*I658</f>
        <v>0</v>
      </c>
      <c r="I658" s="25">
        <v>1395.78</v>
      </c>
      <c r="J658" s="26">
        <f>IF(ВидКоличества="упак",G658*F658,G658)</f>
        <v>0</v>
      </c>
      <c r="K658" s="27">
        <f>IF(ВидКоличества="упак",G658,IF(F658=0,G658,G658/F658))</f>
        <v>0</v>
      </c>
      <c r="L658" s="36">
        <v>2.5000000000000001E-3</v>
      </c>
      <c r="M658" s="29">
        <f t="shared" si="68"/>
        <v>0</v>
      </c>
      <c r="N658" s="28">
        <v>2.58</v>
      </c>
      <c r="O658" s="29">
        <f t="shared" si="69"/>
        <v>0</v>
      </c>
      <c r="P658" s="39" t="s">
        <v>3004</v>
      </c>
      <c r="Q658" s="39" t="s">
        <v>3004</v>
      </c>
      <c r="R658" s="34">
        <v>0.2</v>
      </c>
    </row>
    <row r="659" spans="1:18" s="30" customFormat="1" ht="18.75" customHeight="1" x14ac:dyDescent="0.25">
      <c r="A659" s="38" t="s">
        <v>3005</v>
      </c>
      <c r="B659" s="21" t="s">
        <v>3006</v>
      </c>
      <c r="C659" s="22" t="s">
        <v>3007</v>
      </c>
      <c r="D659" s="40" t="s">
        <v>40</v>
      </c>
      <c r="E659" s="21" t="s">
        <v>1698</v>
      </c>
      <c r="F659" s="23">
        <v>1</v>
      </c>
      <c r="G659" s="33"/>
      <c r="H659" s="24">
        <f>J659*I659</f>
        <v>0</v>
      </c>
      <c r="I659" s="25">
        <v>750.43</v>
      </c>
      <c r="J659" s="26">
        <f>IF(ВидКоличества="упак",G659*F659,G659)</f>
        <v>0</v>
      </c>
      <c r="K659" s="27">
        <f>IF(ВидКоличества="упак",G659,IF(F659=0,G659,G659/F659))</f>
        <v>0</v>
      </c>
      <c r="L659" s="36">
        <v>1.1999999999999999E-3</v>
      </c>
      <c r="M659" s="29">
        <f t="shared" si="68"/>
        <v>0</v>
      </c>
      <c r="N659" s="28">
        <v>1.2849999999999999</v>
      </c>
      <c r="O659" s="29">
        <f t="shared" si="69"/>
        <v>0</v>
      </c>
      <c r="P659" s="39" t="s">
        <v>3008</v>
      </c>
      <c r="Q659" s="39" t="s">
        <v>3008</v>
      </c>
      <c r="R659" s="34">
        <v>0.2</v>
      </c>
    </row>
    <row r="660" spans="1:18" s="30" customFormat="1" ht="18.75" customHeight="1" x14ac:dyDescent="0.25">
      <c r="A660" s="38" t="s">
        <v>3009</v>
      </c>
      <c r="B660" s="21" t="s">
        <v>3010</v>
      </c>
      <c r="C660" s="22" t="s">
        <v>3011</v>
      </c>
      <c r="D660" s="40" t="s">
        <v>40</v>
      </c>
      <c r="E660" s="21" t="s">
        <v>1698</v>
      </c>
      <c r="F660" s="23">
        <v>1</v>
      </c>
      <c r="G660" s="33"/>
      <c r="H660" s="24">
        <f>J660*I660</f>
        <v>0</v>
      </c>
      <c r="I660" s="25">
        <v>394.26</v>
      </c>
      <c r="J660" s="26">
        <f>IF(ВидКоличества="упак",G660*F660,G660)</f>
        <v>0</v>
      </c>
      <c r="K660" s="27">
        <f>IF(ВидКоличества="упак",G660,IF(F660=0,G660,G660/F660))</f>
        <v>0</v>
      </c>
      <c r="L660" s="36">
        <v>5.9999999999999995E-4</v>
      </c>
      <c r="M660" s="29">
        <f t="shared" si="68"/>
        <v>0</v>
      </c>
      <c r="N660" s="28">
        <v>0.65300000000000002</v>
      </c>
      <c r="O660" s="29">
        <f t="shared" si="69"/>
        <v>0</v>
      </c>
      <c r="P660" s="39" t="s">
        <v>3012</v>
      </c>
      <c r="Q660" s="39" t="s">
        <v>3012</v>
      </c>
      <c r="R660" s="34">
        <v>0.2</v>
      </c>
    </row>
    <row r="661" spans="1:18" s="30" customFormat="1" ht="18.75" customHeight="1" x14ac:dyDescent="0.25">
      <c r="A661" s="38" t="s">
        <v>3013</v>
      </c>
      <c r="B661" s="21" t="s">
        <v>3014</v>
      </c>
      <c r="C661" s="22" t="s">
        <v>3015</v>
      </c>
      <c r="D661" s="40" t="s">
        <v>40</v>
      </c>
      <c r="E661" s="21" t="s">
        <v>2726</v>
      </c>
      <c r="F661" s="23">
        <v>1</v>
      </c>
      <c r="G661" s="33"/>
      <c r="H661" s="24">
        <f>J661*I661</f>
        <v>0</v>
      </c>
      <c r="I661" s="25">
        <v>3962</v>
      </c>
      <c r="J661" s="26">
        <f>IF(ВидКоличества="упак",G661*F661,G661)</f>
        <v>0</v>
      </c>
      <c r="K661" s="27">
        <f>IF(ВидКоличества="упак",G661,IF(F661=0,G661,G661/F661))</f>
        <v>0</v>
      </c>
      <c r="L661" s="36">
        <v>2.01E-2</v>
      </c>
      <c r="M661" s="29">
        <f t="shared" si="68"/>
        <v>0</v>
      </c>
      <c r="N661" s="28">
        <v>11.7</v>
      </c>
      <c r="O661" s="29">
        <f t="shared" si="69"/>
        <v>0</v>
      </c>
      <c r="P661" s="39" t="s">
        <v>3016</v>
      </c>
      <c r="Q661" s="39" t="s">
        <v>3016</v>
      </c>
      <c r="R661" s="34">
        <v>0.2</v>
      </c>
    </row>
    <row r="662" spans="1:18" s="30" customFormat="1" ht="18.75" customHeight="1" x14ac:dyDescent="0.25">
      <c r="A662" s="38" t="s">
        <v>3017</v>
      </c>
      <c r="B662" s="21" t="s">
        <v>3018</v>
      </c>
      <c r="C662" s="22" t="s">
        <v>3019</v>
      </c>
      <c r="D662" s="40" t="s">
        <v>40</v>
      </c>
      <c r="E662" s="21" t="s">
        <v>1698</v>
      </c>
      <c r="F662" s="23">
        <v>1</v>
      </c>
      <c r="G662" s="33"/>
      <c r="H662" s="24">
        <f>J662*I662</f>
        <v>0</v>
      </c>
      <c r="I662" s="25">
        <v>1353.81</v>
      </c>
      <c r="J662" s="26">
        <f>IF(ВидКоличества="упак",G662*F662,G662)</f>
        <v>0</v>
      </c>
      <c r="K662" s="27">
        <f>IF(ВидКоличества="упак",G662,IF(F662=0,G662,G662/F662))</f>
        <v>0</v>
      </c>
      <c r="L662" s="36">
        <v>3.8E-3</v>
      </c>
      <c r="M662" s="29">
        <f t="shared" si="68"/>
        <v>0</v>
      </c>
      <c r="N662" s="28">
        <v>2.5</v>
      </c>
      <c r="O662" s="29">
        <f t="shared" si="69"/>
        <v>0</v>
      </c>
      <c r="P662" s="39" t="s">
        <v>3020</v>
      </c>
      <c r="Q662" s="39" t="s">
        <v>3020</v>
      </c>
      <c r="R662" s="34">
        <v>0.2</v>
      </c>
    </row>
    <row r="663" spans="1:18" s="30" customFormat="1" ht="18.75" customHeight="1" x14ac:dyDescent="0.25">
      <c r="A663" s="38" t="s">
        <v>3021</v>
      </c>
      <c r="B663" s="21" t="s">
        <v>3022</v>
      </c>
      <c r="C663" s="22" t="s">
        <v>3023</v>
      </c>
      <c r="D663" s="40" t="s">
        <v>40</v>
      </c>
      <c r="E663" s="21" t="s">
        <v>1698</v>
      </c>
      <c r="F663" s="23">
        <v>1</v>
      </c>
      <c r="G663" s="33"/>
      <c r="H663" s="24">
        <f>J663*I663</f>
        <v>0</v>
      </c>
      <c r="I663" s="25">
        <v>727.85</v>
      </c>
      <c r="J663" s="26">
        <f>IF(ВидКоличества="упак",G663*F663,G663)</f>
        <v>0</v>
      </c>
      <c r="K663" s="27">
        <f>IF(ВидКоличества="упак",G663,IF(F663=0,G663,G663/F663))</f>
        <v>0</v>
      </c>
      <c r="L663" s="36">
        <v>1.2999999999999999E-3</v>
      </c>
      <c r="M663" s="29">
        <f t="shared" si="68"/>
        <v>0</v>
      </c>
      <c r="N663" s="28">
        <v>1.25</v>
      </c>
      <c r="O663" s="29">
        <f t="shared" si="69"/>
        <v>0</v>
      </c>
      <c r="P663" s="39" t="s">
        <v>3024</v>
      </c>
      <c r="Q663" s="39" t="s">
        <v>3024</v>
      </c>
      <c r="R663" s="34">
        <v>0.2</v>
      </c>
    </row>
    <row r="664" spans="1:18" s="30" customFormat="1" ht="18.75" customHeight="1" x14ac:dyDescent="0.25">
      <c r="A664" s="38" t="s">
        <v>3025</v>
      </c>
      <c r="B664" s="21" t="s">
        <v>3026</v>
      </c>
      <c r="C664" s="22" t="s">
        <v>3027</v>
      </c>
      <c r="D664" s="40" t="s">
        <v>40</v>
      </c>
      <c r="E664" s="21" t="s">
        <v>1698</v>
      </c>
      <c r="F664" s="23">
        <v>1</v>
      </c>
      <c r="G664" s="33"/>
      <c r="H664" s="24">
        <f>J664*I664</f>
        <v>0</v>
      </c>
      <c r="I664" s="25">
        <v>382.42</v>
      </c>
      <c r="J664" s="26">
        <f>IF(ВидКоличества="упак",G664*F664,G664)</f>
        <v>0</v>
      </c>
      <c r="K664" s="27">
        <f>IF(ВидКоличества="упак",G664,IF(F664=0,G664,G664/F664))</f>
        <v>0</v>
      </c>
      <c r="L664" s="36">
        <v>6.9999999999999999E-4</v>
      </c>
      <c r="M664" s="29">
        <f t="shared" si="68"/>
        <v>0</v>
      </c>
      <c r="N664" s="28">
        <v>0.65</v>
      </c>
      <c r="O664" s="29">
        <f t="shared" si="69"/>
        <v>0</v>
      </c>
      <c r="P664" s="39" t="s">
        <v>3028</v>
      </c>
      <c r="Q664" s="39" t="s">
        <v>3028</v>
      </c>
      <c r="R664" s="34">
        <v>0.2</v>
      </c>
    </row>
    <row r="665" spans="1:18" s="30" customFormat="1" ht="18.75" customHeight="1" x14ac:dyDescent="0.25">
      <c r="A665" s="38" t="s">
        <v>3029</v>
      </c>
      <c r="B665" s="21" t="s">
        <v>3030</v>
      </c>
      <c r="C665" s="22" t="s">
        <v>3031</v>
      </c>
      <c r="D665" s="40" t="s">
        <v>40</v>
      </c>
      <c r="E665" s="21" t="s">
        <v>2726</v>
      </c>
      <c r="F665" s="23">
        <v>1</v>
      </c>
      <c r="G665" s="33"/>
      <c r="H665" s="24">
        <f>J665*I665</f>
        <v>0</v>
      </c>
      <c r="I665" s="25">
        <v>4179.91</v>
      </c>
      <c r="J665" s="26">
        <f>IF(ВидКоличества="упак",G665*F665,G665)</f>
        <v>0</v>
      </c>
      <c r="K665" s="27">
        <f>IF(ВидКоличества="упак",G665,IF(F665=0,G665,G665/F665))</f>
        <v>0</v>
      </c>
      <c r="L665" s="36">
        <v>1.7600000000000001E-2</v>
      </c>
      <c r="M665" s="29">
        <f t="shared" si="68"/>
        <v>0</v>
      </c>
      <c r="N665" s="28">
        <v>11.7</v>
      </c>
      <c r="O665" s="29">
        <f t="shared" si="69"/>
        <v>0</v>
      </c>
      <c r="P665" s="39" t="s">
        <v>3032</v>
      </c>
      <c r="Q665" s="39" t="s">
        <v>259</v>
      </c>
      <c r="R665" s="34">
        <v>0.2</v>
      </c>
    </row>
    <row r="666" spans="1:18" s="30" customFormat="1" ht="18.75" customHeight="1" x14ac:dyDescent="0.25">
      <c r="A666" s="38" t="s">
        <v>3033</v>
      </c>
      <c r="B666" s="21" t="s">
        <v>3034</v>
      </c>
      <c r="C666" s="22" t="s">
        <v>3035</v>
      </c>
      <c r="D666" s="40" t="s">
        <v>40</v>
      </c>
      <c r="E666" s="21" t="s">
        <v>1698</v>
      </c>
      <c r="F666" s="23">
        <v>1</v>
      </c>
      <c r="G666" s="33"/>
      <c r="H666" s="24">
        <f>J666*I666</f>
        <v>0</v>
      </c>
      <c r="I666" s="25">
        <v>1301.75</v>
      </c>
      <c r="J666" s="26">
        <f>IF(ВидКоличества="упак",G666*F666,G666)</f>
        <v>0</v>
      </c>
      <c r="K666" s="27">
        <f>IF(ВидКоличества="упак",G666,IF(F666=0,G666,G666/F666))</f>
        <v>0</v>
      </c>
      <c r="L666" s="36">
        <v>3.8E-3</v>
      </c>
      <c r="M666" s="29">
        <f t="shared" si="68"/>
        <v>0</v>
      </c>
      <c r="N666" s="28">
        <v>2.5</v>
      </c>
      <c r="O666" s="29">
        <f t="shared" si="69"/>
        <v>0</v>
      </c>
      <c r="P666" s="39" t="s">
        <v>3036</v>
      </c>
      <c r="Q666" s="39" t="s">
        <v>3036</v>
      </c>
      <c r="R666" s="34">
        <v>0.2</v>
      </c>
    </row>
    <row r="667" spans="1:18" s="30" customFormat="1" ht="18.75" customHeight="1" x14ac:dyDescent="0.25">
      <c r="A667" s="38" t="s">
        <v>3037</v>
      </c>
      <c r="B667" s="21" t="s">
        <v>3038</v>
      </c>
      <c r="C667" s="22" t="s">
        <v>3039</v>
      </c>
      <c r="D667" s="40" t="s">
        <v>40</v>
      </c>
      <c r="E667" s="21" t="s">
        <v>1698</v>
      </c>
      <c r="F667" s="23">
        <v>1</v>
      </c>
      <c r="G667" s="33"/>
      <c r="H667" s="24">
        <f>J667*I667</f>
        <v>0</v>
      </c>
      <c r="I667" s="25">
        <v>749.7</v>
      </c>
      <c r="J667" s="26">
        <f>IF(ВидКоличества="упак",G667*F667,G667)</f>
        <v>0</v>
      </c>
      <c r="K667" s="27">
        <f>IF(ВидКоличества="упак",G667,IF(F667=0,G667,G667/F667))</f>
        <v>0</v>
      </c>
      <c r="L667" s="36">
        <v>1.2999999999999999E-3</v>
      </c>
      <c r="M667" s="29">
        <f t="shared" si="68"/>
        <v>0</v>
      </c>
      <c r="N667" s="28">
        <v>1.25</v>
      </c>
      <c r="O667" s="29">
        <f t="shared" si="69"/>
        <v>0</v>
      </c>
      <c r="P667" s="39" t="s">
        <v>3040</v>
      </c>
      <c r="Q667" s="39" t="s">
        <v>3040</v>
      </c>
      <c r="R667" s="34">
        <v>0.2</v>
      </c>
    </row>
    <row r="668" spans="1:18" s="30" customFormat="1" ht="18.75" customHeight="1" x14ac:dyDescent="0.25">
      <c r="A668" s="38" t="s">
        <v>3041</v>
      </c>
      <c r="B668" s="21" t="s">
        <v>3042</v>
      </c>
      <c r="C668" s="22" t="s">
        <v>3043</v>
      </c>
      <c r="D668" s="40" t="s">
        <v>40</v>
      </c>
      <c r="E668" s="21" t="s">
        <v>1698</v>
      </c>
      <c r="F668" s="23">
        <v>1</v>
      </c>
      <c r="G668" s="33"/>
      <c r="H668" s="24">
        <f>J668*I668</f>
        <v>0</v>
      </c>
      <c r="I668" s="25">
        <v>393.88</v>
      </c>
      <c r="J668" s="26">
        <f>IF(ВидКоличества="упак",G668*F668,G668)</f>
        <v>0</v>
      </c>
      <c r="K668" s="27">
        <f>IF(ВидКоличества="упак",G668,IF(F668=0,G668,G668/F668))</f>
        <v>0</v>
      </c>
      <c r="L668" s="36">
        <v>6.9999999999999999E-4</v>
      </c>
      <c r="M668" s="29">
        <f t="shared" si="68"/>
        <v>0</v>
      </c>
      <c r="N668" s="28">
        <v>0.65</v>
      </c>
      <c r="O668" s="29">
        <f t="shared" si="69"/>
        <v>0</v>
      </c>
      <c r="P668" s="39" t="s">
        <v>3044</v>
      </c>
      <c r="Q668" s="39" t="s">
        <v>3044</v>
      </c>
      <c r="R668" s="34">
        <v>0.2</v>
      </c>
    </row>
    <row r="669" spans="1:18" s="30" customFormat="1" ht="18.75" customHeight="1" x14ac:dyDescent="0.25">
      <c r="A669" s="38" t="s">
        <v>3045</v>
      </c>
      <c r="B669" s="21" t="s">
        <v>3046</v>
      </c>
      <c r="C669" s="22" t="s">
        <v>3047</v>
      </c>
      <c r="D669" s="40" t="s">
        <v>40</v>
      </c>
      <c r="E669" s="21" t="s">
        <v>1698</v>
      </c>
      <c r="F669" s="23">
        <v>1</v>
      </c>
      <c r="G669" s="33"/>
      <c r="H669" s="24">
        <f>J669*I669</f>
        <v>0</v>
      </c>
      <c r="I669" s="25">
        <v>4110.3500000000004</v>
      </c>
      <c r="J669" s="26">
        <f>IF(ВидКоличества="упак",G669*F669,G669)</f>
        <v>0</v>
      </c>
      <c r="K669" s="27">
        <f>IF(ВидКоличества="упак",G669,IF(F669=0,G669,G669/F669))</f>
        <v>0</v>
      </c>
      <c r="L669" s="36">
        <v>1.2800000000000001E-2</v>
      </c>
      <c r="M669" s="29">
        <f t="shared" si="68"/>
        <v>0</v>
      </c>
      <c r="N669" s="28">
        <v>5</v>
      </c>
      <c r="O669" s="29">
        <f t="shared" si="69"/>
        <v>0</v>
      </c>
      <c r="P669" s="39" t="s">
        <v>3048</v>
      </c>
      <c r="Q669" s="39" t="s">
        <v>3048</v>
      </c>
      <c r="R669" s="34">
        <v>0.2</v>
      </c>
    </row>
    <row r="670" spans="1:18" s="30" customFormat="1" ht="18.75" customHeight="1" x14ac:dyDescent="0.25">
      <c r="A670" s="38" t="s">
        <v>3049</v>
      </c>
      <c r="B670" s="21" t="s">
        <v>3050</v>
      </c>
      <c r="C670" s="22" t="s">
        <v>3051</v>
      </c>
      <c r="D670" s="40" t="s">
        <v>40</v>
      </c>
      <c r="E670" s="21" t="s">
        <v>1698</v>
      </c>
      <c r="F670" s="23">
        <v>1</v>
      </c>
      <c r="G670" s="33"/>
      <c r="H670" s="24">
        <f>J670*I670</f>
        <v>0</v>
      </c>
      <c r="I670" s="25">
        <v>1521.17</v>
      </c>
      <c r="J670" s="26">
        <f>IF(ВидКоличества="упак",G670*F670,G670)</f>
        <v>0</v>
      </c>
      <c r="K670" s="27">
        <f>IF(ВидКоличества="упак",G670,IF(F670=0,G670,G670/F670))</f>
        <v>0</v>
      </c>
      <c r="L670" s="36">
        <v>5.1000000000000004E-3</v>
      </c>
      <c r="M670" s="29">
        <f t="shared" si="68"/>
        <v>0</v>
      </c>
      <c r="N670" s="28">
        <v>3.2429999999999999</v>
      </c>
      <c r="O670" s="29">
        <f t="shared" si="69"/>
        <v>0</v>
      </c>
      <c r="P670" s="39" t="s">
        <v>3052</v>
      </c>
      <c r="Q670" s="39" t="s">
        <v>3052</v>
      </c>
      <c r="R670" s="34">
        <v>0.2</v>
      </c>
    </row>
    <row r="671" spans="1:18" s="30" customFormat="1" ht="18.75" customHeight="1" x14ac:dyDescent="0.25">
      <c r="A671" s="38" t="s">
        <v>3053</v>
      </c>
      <c r="B671" s="21" t="s">
        <v>3054</v>
      </c>
      <c r="C671" s="22" t="s">
        <v>3055</v>
      </c>
      <c r="D671" s="40" t="s">
        <v>40</v>
      </c>
      <c r="E671" s="21" t="s">
        <v>1698</v>
      </c>
      <c r="F671" s="23">
        <v>1</v>
      </c>
      <c r="G671" s="33"/>
      <c r="H671" s="24">
        <f>J671*I671</f>
        <v>0</v>
      </c>
      <c r="I671" s="25">
        <v>854.53</v>
      </c>
      <c r="J671" s="26">
        <f>IF(ВидКоличества="упак",G671*F671,G671)</f>
        <v>0</v>
      </c>
      <c r="K671" s="27">
        <f>IF(ВидКоличества="упак",G671,IF(F671=0,G671,G671/F671))</f>
        <v>0</v>
      </c>
      <c r="L671" s="36">
        <v>2.5999999999999999E-3</v>
      </c>
      <c r="M671" s="29">
        <f t="shared" si="68"/>
        <v>0</v>
      </c>
      <c r="N671" s="28">
        <v>1.3</v>
      </c>
      <c r="O671" s="29">
        <f t="shared" si="69"/>
        <v>0</v>
      </c>
      <c r="P671" s="39" t="s">
        <v>3056</v>
      </c>
      <c r="Q671" s="39" t="s">
        <v>3056</v>
      </c>
      <c r="R671" s="34">
        <v>0.2</v>
      </c>
    </row>
    <row r="672" spans="1:18" s="30" customFormat="1" ht="18.75" customHeight="1" x14ac:dyDescent="0.25">
      <c r="A672" s="38" t="s">
        <v>3057</v>
      </c>
      <c r="B672" s="21" t="s">
        <v>3058</v>
      </c>
      <c r="C672" s="22" t="s">
        <v>3059</v>
      </c>
      <c r="D672" s="40" t="s">
        <v>40</v>
      </c>
      <c r="E672" s="21" t="s">
        <v>1698</v>
      </c>
      <c r="F672" s="23">
        <v>1</v>
      </c>
      <c r="G672" s="33"/>
      <c r="H672" s="24">
        <f>J672*I672</f>
        <v>0</v>
      </c>
      <c r="I672" s="25">
        <v>448.73</v>
      </c>
      <c r="J672" s="26">
        <f>IF(ВидКоличества="упак",G672*F672,G672)</f>
        <v>0</v>
      </c>
      <c r="K672" s="27">
        <f>IF(ВидКоличества="упак",G672,IF(F672=0,G672,G672/F672))</f>
        <v>0</v>
      </c>
      <c r="L672" s="36">
        <v>1.2999999999999999E-3</v>
      </c>
      <c r="M672" s="29">
        <f t="shared" si="68"/>
        <v>0</v>
      </c>
      <c r="N672" s="28">
        <v>0.65</v>
      </c>
      <c r="O672" s="29">
        <f t="shared" si="69"/>
        <v>0</v>
      </c>
      <c r="P672" s="39" t="s">
        <v>3060</v>
      </c>
      <c r="Q672" s="39" t="s">
        <v>3060</v>
      </c>
      <c r="R672" s="34">
        <v>0.2</v>
      </c>
    </row>
    <row r="673" spans="1:18" s="30" customFormat="1" ht="18.75" customHeight="1" x14ac:dyDescent="0.25">
      <c r="A673" s="38" t="s">
        <v>3061</v>
      </c>
      <c r="B673" s="21" t="s">
        <v>3062</v>
      </c>
      <c r="C673" s="22" t="s">
        <v>3063</v>
      </c>
      <c r="D673" s="40" t="s">
        <v>40</v>
      </c>
      <c r="E673" s="21" t="s">
        <v>1698</v>
      </c>
      <c r="F673" s="23">
        <v>1</v>
      </c>
      <c r="G673" s="33"/>
      <c r="H673" s="24">
        <f>J673*I673</f>
        <v>0</v>
      </c>
      <c r="I673" s="25">
        <v>5980.73</v>
      </c>
      <c r="J673" s="26">
        <f>IF(ВидКоличества="упак",G673*F673,G673)</f>
        <v>0</v>
      </c>
      <c r="K673" s="27">
        <f>IF(ВидКоличества="упак",G673,IF(F673=0,G673,G673/F673))</f>
        <v>0</v>
      </c>
      <c r="L673" s="36">
        <v>1.06E-2</v>
      </c>
      <c r="M673" s="29">
        <f t="shared" si="68"/>
        <v>0</v>
      </c>
      <c r="N673" s="28">
        <v>13.103999999999999</v>
      </c>
      <c r="O673" s="29">
        <f t="shared" si="69"/>
        <v>0</v>
      </c>
      <c r="P673" s="39" t="s">
        <v>3064</v>
      </c>
      <c r="Q673" s="39" t="s">
        <v>3064</v>
      </c>
      <c r="R673" s="34">
        <v>0.2</v>
      </c>
    </row>
    <row r="674" spans="1:18" ht="17.25" customHeight="1" x14ac:dyDescent="0.25">
      <c r="A674" s="38" t="s">
        <v>3065</v>
      </c>
      <c r="B674" s="17"/>
      <c r="C674" s="18" t="s">
        <v>3066</v>
      </c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9"/>
      <c r="P674" s="18"/>
      <c r="Q674" s="18"/>
      <c r="R674" s="18"/>
    </row>
    <row r="675" spans="1:18" s="30" customFormat="1" ht="18.75" customHeight="1" x14ac:dyDescent="0.25">
      <c r="A675" s="38" t="s">
        <v>3067</v>
      </c>
      <c r="B675" s="21" t="s">
        <v>3068</v>
      </c>
      <c r="C675" s="22" t="s">
        <v>3069</v>
      </c>
      <c r="D675" s="40" t="s">
        <v>40</v>
      </c>
      <c r="E675" s="21" t="s">
        <v>1698</v>
      </c>
      <c r="F675" s="23">
        <v>5</v>
      </c>
      <c r="G675" s="33"/>
      <c r="H675" s="24">
        <f>J675*I675</f>
        <v>0</v>
      </c>
      <c r="I675" s="25">
        <v>719.57</v>
      </c>
      <c r="J675" s="26">
        <f>IF(ВидКоличества="упак",G675*F675,G675)</f>
        <v>0</v>
      </c>
      <c r="K675" s="27">
        <f>IF(ВидКоличества="упак",G675,IF(F675=0,G675,G675/F675))</f>
        <v>0</v>
      </c>
      <c r="L675" s="36">
        <v>5.0000000000000001E-4</v>
      </c>
      <c r="M675" s="29">
        <f>L675*J675</f>
        <v>0</v>
      </c>
      <c r="N675" s="28">
        <v>0.503</v>
      </c>
      <c r="O675" s="29">
        <f>J675*N675</f>
        <v>0</v>
      </c>
      <c r="P675" s="39" t="s">
        <v>3070</v>
      </c>
      <c r="Q675" s="39" t="s">
        <v>3071</v>
      </c>
      <c r="R675" s="34">
        <v>0.2</v>
      </c>
    </row>
    <row r="676" spans="1:18" s="30" customFormat="1" ht="18.75" customHeight="1" x14ac:dyDescent="0.25">
      <c r="A676" s="38" t="s">
        <v>3072</v>
      </c>
      <c r="B676" s="21" t="s">
        <v>3073</v>
      </c>
      <c r="C676" s="22" t="s">
        <v>3074</v>
      </c>
      <c r="D676" s="40" t="s">
        <v>40</v>
      </c>
      <c r="E676" s="21" t="s">
        <v>1698</v>
      </c>
      <c r="F676" s="23">
        <v>5</v>
      </c>
      <c r="G676" s="33"/>
      <c r="H676" s="24">
        <f>J676*I676</f>
        <v>0</v>
      </c>
      <c r="I676" s="25">
        <v>1357.65</v>
      </c>
      <c r="J676" s="26">
        <f>IF(ВидКоличества="упак",G676*F676,G676)</f>
        <v>0</v>
      </c>
      <c r="K676" s="27">
        <f>IF(ВидКоличества="упак",G676,IF(F676=0,G676,G676/F676))</f>
        <v>0</v>
      </c>
      <c r="L676" s="36">
        <v>1.1000000000000001E-3</v>
      </c>
      <c r="M676" s="29">
        <f>L676*J676</f>
        <v>0</v>
      </c>
      <c r="N676" s="28">
        <v>1.006</v>
      </c>
      <c r="O676" s="29">
        <f>J676*N676</f>
        <v>0</v>
      </c>
      <c r="P676" s="39" t="s">
        <v>3075</v>
      </c>
      <c r="Q676" s="39" t="s">
        <v>3076</v>
      </c>
      <c r="R676" s="34">
        <v>0.2</v>
      </c>
    </row>
    <row r="677" spans="1:18" s="30" customFormat="1" ht="18.75" customHeight="1" x14ac:dyDescent="0.25">
      <c r="A677" s="38" t="s">
        <v>3077</v>
      </c>
      <c r="B677" s="21" t="s">
        <v>3078</v>
      </c>
      <c r="C677" s="22" t="s">
        <v>3079</v>
      </c>
      <c r="D677" s="40" t="s">
        <v>40</v>
      </c>
      <c r="E677" s="21" t="s">
        <v>1698</v>
      </c>
      <c r="F677" s="23">
        <v>5</v>
      </c>
      <c r="G677" s="33"/>
      <c r="H677" s="24">
        <f>J677*I677</f>
        <v>0</v>
      </c>
      <c r="I677" s="25">
        <v>2553.19</v>
      </c>
      <c r="J677" s="26">
        <f>IF(ВидКоличества="упак",G677*F677,G677)</f>
        <v>0</v>
      </c>
      <c r="K677" s="27">
        <f>IF(ВидКоличества="упак",G677,IF(F677=0,G677,G677/F677))</f>
        <v>0</v>
      </c>
      <c r="L677" s="36">
        <v>2.0999999999999999E-3</v>
      </c>
      <c r="M677" s="29">
        <f>L677*J677</f>
        <v>0</v>
      </c>
      <c r="N677" s="28">
        <v>2.0089999999999999</v>
      </c>
      <c r="O677" s="29">
        <f>J677*N677</f>
        <v>0</v>
      </c>
      <c r="P677" s="39" t="s">
        <v>3080</v>
      </c>
      <c r="Q677" s="39" t="s">
        <v>3081</v>
      </c>
      <c r="R677" s="34">
        <v>0.2</v>
      </c>
    </row>
    <row r="678" spans="1:18" ht="17.25" customHeight="1" x14ac:dyDescent="0.25">
      <c r="A678" s="38" t="s">
        <v>3082</v>
      </c>
      <c r="B678" s="17"/>
      <c r="C678" s="18" t="s">
        <v>3083</v>
      </c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9"/>
      <c r="P678" s="18"/>
      <c r="Q678" s="18"/>
      <c r="R678" s="18"/>
    </row>
    <row r="679" spans="1:18" s="30" customFormat="1" ht="18.75" customHeight="1" x14ac:dyDescent="0.25">
      <c r="A679" s="38" t="s">
        <v>3084</v>
      </c>
      <c r="B679" s="21" t="s">
        <v>3085</v>
      </c>
      <c r="C679" s="22" t="s">
        <v>3086</v>
      </c>
      <c r="D679" s="40" t="s">
        <v>40</v>
      </c>
      <c r="E679" s="21" t="s">
        <v>24</v>
      </c>
      <c r="F679" s="23">
        <v>30</v>
      </c>
      <c r="G679" s="33"/>
      <c r="H679" s="24">
        <f>J679*I679</f>
        <v>0</v>
      </c>
      <c r="I679" s="25">
        <v>34.931999999999995</v>
      </c>
      <c r="J679" s="26">
        <f>IF(ВидКоличества="упак",G679*F679,G679)</f>
        <v>0</v>
      </c>
      <c r="K679" s="27">
        <f>IF(ВидКоличества="упак",G679,IF(F679=0,G679,G679/F679))</f>
        <v>0</v>
      </c>
      <c r="L679" s="36">
        <v>1E-4</v>
      </c>
      <c r="M679" s="29">
        <f t="shared" ref="M679:M699" si="70">L679*J679</f>
        <v>0</v>
      </c>
      <c r="N679" s="28">
        <v>0.13500000000000001</v>
      </c>
      <c r="O679" s="29">
        <f t="shared" ref="O679:O699" si="71">J679*N679</f>
        <v>0</v>
      </c>
      <c r="P679" s="39" t="s">
        <v>3087</v>
      </c>
      <c r="Q679" s="39" t="s">
        <v>3088</v>
      </c>
      <c r="R679" s="34">
        <v>0.1</v>
      </c>
    </row>
    <row r="680" spans="1:18" s="30" customFormat="1" ht="18.75" customHeight="1" x14ac:dyDescent="0.25">
      <c r="A680" s="38" t="s">
        <v>3089</v>
      </c>
      <c r="B680" s="21" t="s">
        <v>3090</v>
      </c>
      <c r="C680" s="22" t="s">
        <v>3091</v>
      </c>
      <c r="D680" s="40" t="s">
        <v>40</v>
      </c>
      <c r="E680" s="21" t="s">
        <v>24</v>
      </c>
      <c r="F680" s="23">
        <v>30</v>
      </c>
      <c r="G680" s="33"/>
      <c r="H680" s="24">
        <f>J680*I680</f>
        <v>0</v>
      </c>
      <c r="I680" s="25">
        <v>28.0932</v>
      </c>
      <c r="J680" s="26">
        <f>IF(ВидКоличества="упак",G680*F680,G680)</f>
        <v>0</v>
      </c>
      <c r="K680" s="27">
        <f>IF(ВидКоличества="упак",G680,IF(F680=0,G680,G680/F680))</f>
        <v>0</v>
      </c>
      <c r="L680" s="36">
        <v>1E-4</v>
      </c>
      <c r="M680" s="29">
        <f t="shared" si="70"/>
        <v>0</v>
      </c>
      <c r="N680" s="28">
        <v>0.1</v>
      </c>
      <c r="O680" s="29">
        <f t="shared" si="71"/>
        <v>0</v>
      </c>
      <c r="P680" s="39" t="s">
        <v>3092</v>
      </c>
      <c r="Q680" s="39" t="s">
        <v>3093</v>
      </c>
      <c r="R680" s="34">
        <v>0.1</v>
      </c>
    </row>
    <row r="681" spans="1:18" s="30" customFormat="1" ht="18.75" customHeight="1" x14ac:dyDescent="0.25">
      <c r="A681" s="38" t="s">
        <v>3094</v>
      </c>
      <c r="B681" s="21" t="s">
        <v>3095</v>
      </c>
      <c r="C681" s="22" t="s">
        <v>3096</v>
      </c>
      <c r="D681" s="40" t="s">
        <v>40</v>
      </c>
      <c r="E681" s="21" t="s">
        <v>24</v>
      </c>
      <c r="F681" s="23">
        <v>30</v>
      </c>
      <c r="G681" s="33"/>
      <c r="H681" s="24">
        <f>J681*I681</f>
        <v>0</v>
      </c>
      <c r="I681" s="25">
        <v>14.600099999999999</v>
      </c>
      <c r="J681" s="26">
        <f>IF(ВидКоличества="упак",G681*F681,G681)</f>
        <v>0</v>
      </c>
      <c r="K681" s="27">
        <f>IF(ВидКоличества="упак",G681,IF(F681=0,G681,G681/F681))</f>
        <v>0</v>
      </c>
      <c r="L681" s="36">
        <v>1E-4</v>
      </c>
      <c r="M681" s="29">
        <f t="shared" si="70"/>
        <v>0</v>
      </c>
      <c r="N681" s="28">
        <v>0.56999999999999995</v>
      </c>
      <c r="O681" s="29">
        <f t="shared" si="71"/>
        <v>0</v>
      </c>
      <c r="P681" s="39" t="s">
        <v>3097</v>
      </c>
      <c r="Q681" s="39" t="s">
        <v>3098</v>
      </c>
      <c r="R681" s="34">
        <v>0.1</v>
      </c>
    </row>
    <row r="682" spans="1:18" s="30" customFormat="1" ht="18.75" customHeight="1" x14ac:dyDescent="0.25">
      <c r="A682" s="38" t="s">
        <v>3099</v>
      </c>
      <c r="B682" s="21" t="s">
        <v>3100</v>
      </c>
      <c r="C682" s="22" t="s">
        <v>3101</v>
      </c>
      <c r="D682" s="40" t="s">
        <v>40</v>
      </c>
      <c r="E682" s="21" t="s">
        <v>24</v>
      </c>
      <c r="F682" s="23">
        <v>30</v>
      </c>
      <c r="G682" s="33"/>
      <c r="H682" s="24">
        <f>J682*I682</f>
        <v>0</v>
      </c>
      <c r="I682" s="25">
        <v>20.2212</v>
      </c>
      <c r="J682" s="26">
        <f>IF(ВидКоличества="упак",G682*F682,G682)</f>
        <v>0</v>
      </c>
      <c r="K682" s="27">
        <f>IF(ВидКоличества="упак",G682,IF(F682=0,G682,G682/F682))</f>
        <v>0</v>
      </c>
      <c r="L682" s="36">
        <v>2.0000000000000001E-4</v>
      </c>
      <c r="M682" s="29">
        <f t="shared" si="70"/>
        <v>0</v>
      </c>
      <c r="N682" s="28">
        <v>0.124</v>
      </c>
      <c r="O682" s="29">
        <f t="shared" si="71"/>
        <v>0</v>
      </c>
      <c r="P682" s="39" t="s">
        <v>3102</v>
      </c>
      <c r="Q682" s="39" t="s">
        <v>3103</v>
      </c>
      <c r="R682" s="34">
        <v>0.1</v>
      </c>
    </row>
    <row r="683" spans="1:18" s="30" customFormat="1" ht="18.75" customHeight="1" x14ac:dyDescent="0.25">
      <c r="A683" s="38" t="s">
        <v>3104</v>
      </c>
      <c r="B683" s="21" t="s">
        <v>3105</v>
      </c>
      <c r="C683" s="22" t="s">
        <v>3106</v>
      </c>
      <c r="D683" s="40" t="s">
        <v>40</v>
      </c>
      <c r="E683" s="21" t="s">
        <v>24</v>
      </c>
      <c r="F683" s="23">
        <v>40</v>
      </c>
      <c r="G683" s="33"/>
      <c r="H683" s="24">
        <f>J683*I683</f>
        <v>0</v>
      </c>
      <c r="I683" s="25">
        <v>21.9</v>
      </c>
      <c r="J683" s="26">
        <f>IF(ВидКоличества="упак",G683*F683,G683)</f>
        <v>0</v>
      </c>
      <c r="K683" s="27">
        <f>IF(ВидКоличества="упак",G683,IF(F683=0,G683,G683/F683))</f>
        <v>0</v>
      </c>
      <c r="L683" s="36">
        <v>1E-4</v>
      </c>
      <c r="M683" s="29">
        <f t="shared" si="70"/>
        <v>0</v>
      </c>
      <c r="N683" s="28">
        <v>0.17499999999999999</v>
      </c>
      <c r="O683" s="29">
        <f t="shared" si="71"/>
        <v>0</v>
      </c>
      <c r="P683" s="39" t="s">
        <v>3107</v>
      </c>
      <c r="Q683" s="39" t="s">
        <v>3108</v>
      </c>
      <c r="R683" s="34">
        <v>0.1</v>
      </c>
    </row>
    <row r="684" spans="1:18" s="30" customFormat="1" ht="18.75" customHeight="1" x14ac:dyDescent="0.25">
      <c r="A684" s="38" t="s">
        <v>3109</v>
      </c>
      <c r="B684" s="21" t="s">
        <v>3110</v>
      </c>
      <c r="C684" s="22" t="s">
        <v>3111</v>
      </c>
      <c r="D684" s="40" t="s">
        <v>40</v>
      </c>
      <c r="E684" s="21" t="s">
        <v>24</v>
      </c>
      <c r="F684" s="23">
        <v>20</v>
      </c>
      <c r="G684" s="33"/>
      <c r="H684" s="24">
        <f>J684*I684</f>
        <v>0</v>
      </c>
      <c r="I684" s="25">
        <v>121.46249999999999</v>
      </c>
      <c r="J684" s="26">
        <f>IF(ВидКоличества="упак",G684*F684,G684)</f>
        <v>0</v>
      </c>
      <c r="K684" s="27">
        <f>IF(ВидКоличества="упак",G684,IF(F684=0,G684,G684/F684))</f>
        <v>0</v>
      </c>
      <c r="L684" s="36">
        <v>2.9999999999999997E-4</v>
      </c>
      <c r="M684" s="29">
        <f t="shared" si="70"/>
        <v>0</v>
      </c>
      <c r="N684" s="28">
        <v>0.2</v>
      </c>
      <c r="O684" s="29">
        <f t="shared" si="71"/>
        <v>0</v>
      </c>
      <c r="P684" s="39" t="s">
        <v>3112</v>
      </c>
      <c r="Q684" s="39" t="s">
        <v>3113</v>
      </c>
      <c r="R684" s="34">
        <v>0.1</v>
      </c>
    </row>
    <row r="685" spans="1:18" s="30" customFormat="1" ht="18.75" customHeight="1" x14ac:dyDescent="0.25">
      <c r="A685" s="38" t="s">
        <v>3114</v>
      </c>
      <c r="B685" s="21" t="s">
        <v>3115</v>
      </c>
      <c r="C685" s="22" t="s">
        <v>3116</v>
      </c>
      <c r="D685" s="40" t="s">
        <v>40</v>
      </c>
      <c r="E685" s="21" t="s">
        <v>24</v>
      </c>
      <c r="F685" s="23">
        <v>40</v>
      </c>
      <c r="G685" s="33"/>
      <c r="H685" s="24">
        <f>J685*I685</f>
        <v>0</v>
      </c>
      <c r="I685" s="25">
        <v>25.1</v>
      </c>
      <c r="J685" s="26">
        <f>IF(ВидКоличества="упак",G685*F685,G685)</f>
        <v>0</v>
      </c>
      <c r="K685" s="27">
        <f>IF(ВидКоличества="упак",G685,IF(F685=0,G685,G685/F685))</f>
        <v>0</v>
      </c>
      <c r="L685" s="36">
        <v>1E-4</v>
      </c>
      <c r="M685" s="29">
        <f t="shared" si="70"/>
        <v>0</v>
      </c>
      <c r="N685" s="28">
        <v>0.08</v>
      </c>
      <c r="O685" s="29">
        <f t="shared" si="71"/>
        <v>0</v>
      </c>
      <c r="P685" s="39" t="s">
        <v>3117</v>
      </c>
      <c r="Q685" s="39" t="s">
        <v>3118</v>
      </c>
      <c r="R685" s="34">
        <v>0.1</v>
      </c>
    </row>
    <row r="686" spans="1:18" s="30" customFormat="1" ht="18.75" customHeight="1" x14ac:dyDescent="0.25">
      <c r="A686" s="38" t="s">
        <v>3119</v>
      </c>
      <c r="B686" s="21" t="s">
        <v>3120</v>
      </c>
      <c r="C686" s="22" t="s">
        <v>3121</v>
      </c>
      <c r="D686" s="40" t="s">
        <v>40</v>
      </c>
      <c r="E686" s="21" t="s">
        <v>24</v>
      </c>
      <c r="F686" s="23">
        <v>30</v>
      </c>
      <c r="G686" s="33"/>
      <c r="H686" s="24">
        <f>J686*I686</f>
        <v>0</v>
      </c>
      <c r="I686" s="25">
        <v>36.223500000000001</v>
      </c>
      <c r="J686" s="26">
        <f>IF(ВидКоличества="упак",G686*F686,G686)</f>
        <v>0</v>
      </c>
      <c r="K686" s="27">
        <f>IF(ВидКоличества="упак",G686,IF(F686=0,G686,G686/F686))</f>
        <v>0</v>
      </c>
      <c r="L686" s="36">
        <v>2.0000000000000001E-4</v>
      </c>
      <c r="M686" s="29">
        <f t="shared" si="70"/>
        <v>0</v>
      </c>
      <c r="N686" s="28">
        <v>0.11600000000000001</v>
      </c>
      <c r="O686" s="29">
        <f t="shared" si="71"/>
        <v>0</v>
      </c>
      <c r="P686" s="39" t="s">
        <v>3122</v>
      </c>
      <c r="Q686" s="39" t="s">
        <v>3123</v>
      </c>
      <c r="R686" s="34">
        <v>0.1</v>
      </c>
    </row>
    <row r="687" spans="1:18" s="30" customFormat="1" ht="18.75" customHeight="1" x14ac:dyDescent="0.25">
      <c r="A687" s="38" t="s">
        <v>3124</v>
      </c>
      <c r="B687" s="21" t="s">
        <v>3125</v>
      </c>
      <c r="C687" s="22" t="s">
        <v>3126</v>
      </c>
      <c r="D687" s="40" t="s">
        <v>40</v>
      </c>
      <c r="E687" s="21" t="s">
        <v>24</v>
      </c>
      <c r="F687" s="23">
        <v>20</v>
      </c>
      <c r="G687" s="33"/>
      <c r="H687" s="24">
        <f>J687*I687</f>
        <v>0</v>
      </c>
      <c r="I687" s="25">
        <v>70.22</v>
      </c>
      <c r="J687" s="26">
        <f>IF(ВидКоличества="упак",G687*F687,G687)</f>
        <v>0</v>
      </c>
      <c r="K687" s="27">
        <f>IF(ВидКоличества="упак",G687,IF(F687=0,G687,G687/F687))</f>
        <v>0</v>
      </c>
      <c r="L687" s="36">
        <v>2.9999999999999997E-4</v>
      </c>
      <c r="M687" s="29">
        <f t="shared" si="70"/>
        <v>0</v>
      </c>
      <c r="N687" s="28">
        <v>0.17499999999999999</v>
      </c>
      <c r="O687" s="29">
        <f t="shared" si="71"/>
        <v>0</v>
      </c>
      <c r="P687" s="39" t="s">
        <v>3127</v>
      </c>
      <c r="Q687" s="39" t="s">
        <v>3128</v>
      </c>
      <c r="R687" s="34">
        <v>0.1</v>
      </c>
    </row>
    <row r="688" spans="1:18" s="30" customFormat="1" ht="18.75" customHeight="1" x14ac:dyDescent="0.25">
      <c r="A688" s="38" t="s">
        <v>3129</v>
      </c>
      <c r="B688" s="21" t="s">
        <v>3130</v>
      </c>
      <c r="C688" s="22" t="s">
        <v>3131</v>
      </c>
      <c r="D688" s="40" t="s">
        <v>40</v>
      </c>
      <c r="E688" s="21" t="s">
        <v>24</v>
      </c>
      <c r="F688" s="23">
        <v>40</v>
      </c>
      <c r="G688" s="33"/>
      <c r="H688" s="24">
        <f>J688*I688</f>
        <v>0</v>
      </c>
      <c r="I688" s="25">
        <v>17.95</v>
      </c>
      <c r="J688" s="26">
        <f>IF(ВидКоличества="упак",G688*F688,G688)</f>
        <v>0</v>
      </c>
      <c r="K688" s="27">
        <f>IF(ВидКоличества="упак",G688,IF(F688=0,G688,G688/F688))</f>
        <v>0</v>
      </c>
      <c r="L688" s="36">
        <v>1E-4</v>
      </c>
      <c r="M688" s="29">
        <f t="shared" si="70"/>
        <v>0</v>
      </c>
      <c r="N688" s="28">
        <v>9.5000000000000001E-2</v>
      </c>
      <c r="O688" s="29">
        <f t="shared" si="71"/>
        <v>0</v>
      </c>
      <c r="P688" s="39" t="s">
        <v>3132</v>
      </c>
      <c r="Q688" s="39" t="s">
        <v>3133</v>
      </c>
      <c r="R688" s="34">
        <v>0.1</v>
      </c>
    </row>
    <row r="689" spans="1:18" s="30" customFormat="1" ht="18.75" customHeight="1" x14ac:dyDescent="0.25">
      <c r="A689" s="38" t="s">
        <v>3134</v>
      </c>
      <c r="B689" s="21" t="s">
        <v>3135</v>
      </c>
      <c r="C689" s="22" t="s">
        <v>3136</v>
      </c>
      <c r="D689" s="40" t="s">
        <v>40</v>
      </c>
      <c r="E689" s="21" t="s">
        <v>24</v>
      </c>
      <c r="F689" s="23">
        <v>50</v>
      </c>
      <c r="G689" s="33"/>
      <c r="H689" s="24">
        <f>J689*I689</f>
        <v>0</v>
      </c>
      <c r="I689" s="25">
        <v>22.7</v>
      </c>
      <c r="J689" s="26">
        <f>IF(ВидКоличества="упак",G689*F689,G689)</f>
        <v>0</v>
      </c>
      <c r="K689" s="27">
        <f>IF(ВидКоличества="упак",G689,IF(F689=0,G689,G689/F689))</f>
        <v>0</v>
      </c>
      <c r="L689" s="36">
        <v>1E-4</v>
      </c>
      <c r="M689" s="29">
        <f t="shared" si="70"/>
        <v>0</v>
      </c>
      <c r="N689" s="28">
        <v>6.2E-2</v>
      </c>
      <c r="O689" s="29">
        <f t="shared" si="71"/>
        <v>0</v>
      </c>
      <c r="P689" s="39" t="s">
        <v>3137</v>
      </c>
      <c r="Q689" s="39" t="s">
        <v>3138</v>
      </c>
      <c r="R689" s="34">
        <v>0.1</v>
      </c>
    </row>
    <row r="690" spans="1:18" s="30" customFormat="1" ht="18.75" customHeight="1" x14ac:dyDescent="0.25">
      <c r="A690" s="38" t="s">
        <v>3139</v>
      </c>
      <c r="B690" s="21" t="s">
        <v>3140</v>
      </c>
      <c r="C690" s="22" t="s">
        <v>3141</v>
      </c>
      <c r="D690" s="40" t="s">
        <v>40</v>
      </c>
      <c r="E690" s="21" t="s">
        <v>24</v>
      </c>
      <c r="F690" s="23">
        <v>30</v>
      </c>
      <c r="G690" s="33"/>
      <c r="H690" s="24">
        <f>J690*I690</f>
        <v>0</v>
      </c>
      <c r="I690" s="25">
        <v>29.544599999999999</v>
      </c>
      <c r="J690" s="26">
        <f>IF(ВидКоличества="упак",G690*F690,G690)</f>
        <v>0</v>
      </c>
      <c r="K690" s="27">
        <f>IF(ВидКоличества="упак",G690,IF(F690=0,G690,G690/F690))</f>
        <v>0</v>
      </c>
      <c r="L690" s="36">
        <v>2.0000000000000001E-4</v>
      </c>
      <c r="M690" s="29">
        <f t="shared" si="70"/>
        <v>0</v>
      </c>
      <c r="N690" s="28">
        <v>9.2999999999999999E-2</v>
      </c>
      <c r="O690" s="29">
        <f t="shared" si="71"/>
        <v>0</v>
      </c>
      <c r="P690" s="39" t="s">
        <v>3142</v>
      </c>
      <c r="Q690" s="39" t="s">
        <v>3143</v>
      </c>
      <c r="R690" s="34">
        <v>0.1</v>
      </c>
    </row>
    <row r="691" spans="1:18" s="30" customFormat="1" ht="18.75" customHeight="1" x14ac:dyDescent="0.25">
      <c r="A691" s="38" t="s">
        <v>3144</v>
      </c>
      <c r="B691" s="21" t="s">
        <v>3145</v>
      </c>
      <c r="C691" s="22" t="s">
        <v>3146</v>
      </c>
      <c r="D691" s="40" t="s">
        <v>40</v>
      </c>
      <c r="E691" s="21" t="s">
        <v>24</v>
      </c>
      <c r="F691" s="23">
        <v>30</v>
      </c>
      <c r="G691" s="33"/>
      <c r="H691" s="24">
        <f>J691*I691</f>
        <v>0</v>
      </c>
      <c r="I691" s="25">
        <v>31.241999999999997</v>
      </c>
      <c r="J691" s="26">
        <f>IF(ВидКоличества="упак",G691*F691,G691)</f>
        <v>0</v>
      </c>
      <c r="K691" s="27">
        <f>IF(ВидКоличества="упак",G691,IF(F691=0,G691,G691/F691))</f>
        <v>0</v>
      </c>
      <c r="L691" s="36">
        <v>1.16E-4</v>
      </c>
      <c r="M691" s="29">
        <f t="shared" si="70"/>
        <v>0</v>
      </c>
      <c r="N691" s="28">
        <v>8.6999999999999994E-2</v>
      </c>
      <c r="O691" s="29">
        <f t="shared" si="71"/>
        <v>0</v>
      </c>
      <c r="P691" s="39" t="s">
        <v>3147</v>
      </c>
      <c r="Q691" s="39" t="s">
        <v>3148</v>
      </c>
      <c r="R691" s="34">
        <v>0.1</v>
      </c>
    </row>
    <row r="692" spans="1:18" s="30" customFormat="1" ht="18.75" customHeight="1" x14ac:dyDescent="0.25">
      <c r="A692" s="38" t="s">
        <v>3149</v>
      </c>
      <c r="B692" s="21" t="s">
        <v>3150</v>
      </c>
      <c r="C692" s="22" t="s">
        <v>3151</v>
      </c>
      <c r="D692" s="40" t="s">
        <v>40</v>
      </c>
      <c r="E692" s="21" t="s">
        <v>24</v>
      </c>
      <c r="F692" s="23">
        <v>30</v>
      </c>
      <c r="G692" s="33"/>
      <c r="H692" s="24">
        <f>J692*I692</f>
        <v>0</v>
      </c>
      <c r="I692" s="25">
        <v>31.2666</v>
      </c>
      <c r="J692" s="26">
        <f>IF(ВидКоличества="упак",G692*F692,G692)</f>
        <v>0</v>
      </c>
      <c r="K692" s="27">
        <f>IF(ВидКоличества="упак",G692,IF(F692=0,G692,G692/F692))</f>
        <v>0</v>
      </c>
      <c r="L692" s="36">
        <v>1.3100000000000001E-4</v>
      </c>
      <c r="M692" s="29">
        <f t="shared" si="70"/>
        <v>0</v>
      </c>
      <c r="N692" s="28">
        <v>7.8E-2</v>
      </c>
      <c r="O692" s="29">
        <f t="shared" si="71"/>
        <v>0</v>
      </c>
      <c r="P692" s="39" t="s">
        <v>3152</v>
      </c>
      <c r="Q692" s="39" t="s">
        <v>3153</v>
      </c>
      <c r="R692" s="34">
        <v>0.1</v>
      </c>
    </row>
    <row r="693" spans="1:18" s="30" customFormat="1" ht="18.75" customHeight="1" x14ac:dyDescent="0.25">
      <c r="A693" s="38" t="s">
        <v>3154</v>
      </c>
      <c r="B693" s="21" t="s">
        <v>3155</v>
      </c>
      <c r="C693" s="22" t="s">
        <v>3156</v>
      </c>
      <c r="D693" s="40" t="s">
        <v>40</v>
      </c>
      <c r="E693" s="21" t="s">
        <v>24</v>
      </c>
      <c r="F693" s="23">
        <v>40</v>
      </c>
      <c r="G693" s="33"/>
      <c r="H693" s="24">
        <f>J693*I693</f>
        <v>0</v>
      </c>
      <c r="I693" s="25">
        <v>43.246799999999993</v>
      </c>
      <c r="J693" s="26">
        <f>IF(ВидКоличества="упак",G693*F693,G693)</f>
        <v>0</v>
      </c>
      <c r="K693" s="27">
        <f>IF(ВидКоличества="упак",G693,IF(F693=0,G693,G693/F693))</f>
        <v>0</v>
      </c>
      <c r="L693" s="36">
        <v>1E-4</v>
      </c>
      <c r="M693" s="29">
        <f t="shared" si="70"/>
        <v>0</v>
      </c>
      <c r="N693" s="28">
        <v>3.1E-2</v>
      </c>
      <c r="O693" s="29">
        <f t="shared" si="71"/>
        <v>0</v>
      </c>
      <c r="P693" s="39" t="s">
        <v>3157</v>
      </c>
      <c r="Q693" s="39" t="s">
        <v>3158</v>
      </c>
      <c r="R693" s="34">
        <v>0.1</v>
      </c>
    </row>
    <row r="694" spans="1:18" s="30" customFormat="1" ht="18.75" customHeight="1" x14ac:dyDescent="0.25">
      <c r="A694" s="38" t="s">
        <v>3159</v>
      </c>
      <c r="B694" s="21" t="s">
        <v>3160</v>
      </c>
      <c r="C694" s="22" t="s">
        <v>3161</v>
      </c>
      <c r="D694" s="40" t="s">
        <v>40</v>
      </c>
      <c r="E694" s="21" t="s">
        <v>24</v>
      </c>
      <c r="F694" s="23">
        <v>5</v>
      </c>
      <c r="G694" s="33"/>
      <c r="H694" s="24">
        <f>J694*I694</f>
        <v>0</v>
      </c>
      <c r="I694" s="25">
        <v>583.91790000000003</v>
      </c>
      <c r="J694" s="26">
        <f>IF(ВидКоличества="упак",G694*F694,G694)</f>
        <v>0</v>
      </c>
      <c r="K694" s="27">
        <f>IF(ВидКоличества="упак",G694,IF(F694=0,G694,G694/F694))</f>
        <v>0</v>
      </c>
      <c r="L694" s="36">
        <v>0.11</v>
      </c>
      <c r="M694" s="29">
        <f t="shared" si="70"/>
        <v>0</v>
      </c>
      <c r="N694" s="28">
        <v>0.68</v>
      </c>
      <c r="O694" s="29">
        <f t="shared" si="71"/>
        <v>0</v>
      </c>
      <c r="P694" s="39" t="s">
        <v>3162</v>
      </c>
      <c r="Q694" s="39" t="s">
        <v>3163</v>
      </c>
      <c r="R694" s="34">
        <v>0.1</v>
      </c>
    </row>
    <row r="695" spans="1:18" s="30" customFormat="1" ht="18.75" customHeight="1" x14ac:dyDescent="0.25">
      <c r="A695" s="38" t="s">
        <v>3164</v>
      </c>
      <c r="B695" s="21" t="s">
        <v>3165</v>
      </c>
      <c r="C695" s="22" t="s">
        <v>3166</v>
      </c>
      <c r="D695" s="40" t="s">
        <v>40</v>
      </c>
      <c r="E695" s="21" t="s">
        <v>24</v>
      </c>
      <c r="F695" s="23">
        <v>5</v>
      </c>
      <c r="G695" s="33"/>
      <c r="H695" s="24">
        <f>J695*I695</f>
        <v>0</v>
      </c>
      <c r="I695" s="25">
        <v>371.23859999999996</v>
      </c>
      <c r="J695" s="26">
        <f>IF(ВидКоличества="упак",G695*F695,G695)</f>
        <v>0</v>
      </c>
      <c r="K695" s="27">
        <f>IF(ВидКоличества="упак",G695,IF(F695=0,G695,G695/F695))</f>
        <v>0</v>
      </c>
      <c r="L695" s="36">
        <v>1.1000000000000001E-3</v>
      </c>
      <c r="M695" s="29">
        <f t="shared" si="70"/>
        <v>0</v>
      </c>
      <c r="N695" s="28">
        <v>0.81699999999999995</v>
      </c>
      <c r="O695" s="29">
        <f t="shared" si="71"/>
        <v>0</v>
      </c>
      <c r="P695" s="39" t="s">
        <v>3167</v>
      </c>
      <c r="Q695" s="39" t="s">
        <v>3168</v>
      </c>
      <c r="R695" s="34">
        <v>0.1</v>
      </c>
    </row>
    <row r="696" spans="1:18" s="30" customFormat="1" ht="18.75" customHeight="1" x14ac:dyDescent="0.25">
      <c r="A696" s="38" t="s">
        <v>3169</v>
      </c>
      <c r="B696" s="21" t="s">
        <v>3170</v>
      </c>
      <c r="C696" s="22" t="s">
        <v>3171</v>
      </c>
      <c r="D696" s="40" t="s">
        <v>40</v>
      </c>
      <c r="E696" s="21" t="s">
        <v>24</v>
      </c>
      <c r="F696" s="23">
        <v>6</v>
      </c>
      <c r="G696" s="33"/>
      <c r="H696" s="24">
        <f>J696*I696</f>
        <v>0</v>
      </c>
      <c r="I696" s="25">
        <v>414.76829999999995</v>
      </c>
      <c r="J696" s="26">
        <f>IF(ВидКоличества="упак",G696*F696,G696)</f>
        <v>0</v>
      </c>
      <c r="K696" s="27">
        <f>IF(ВидКоличества="упак",G696,IF(F696=0,G696,G696/F696))</f>
        <v>0</v>
      </c>
      <c r="L696" s="36">
        <v>1.1000000000000001E-3</v>
      </c>
      <c r="M696" s="29">
        <f t="shared" si="70"/>
        <v>0</v>
      </c>
      <c r="N696" s="28">
        <v>0.59699999999999998</v>
      </c>
      <c r="O696" s="29">
        <f t="shared" si="71"/>
        <v>0</v>
      </c>
      <c r="P696" s="39" t="s">
        <v>3172</v>
      </c>
      <c r="Q696" s="39" t="s">
        <v>3173</v>
      </c>
      <c r="R696" s="34">
        <v>0.1</v>
      </c>
    </row>
    <row r="697" spans="1:18" s="30" customFormat="1" ht="18.75" customHeight="1" x14ac:dyDescent="0.25">
      <c r="A697" s="38" t="s">
        <v>3174</v>
      </c>
      <c r="B697" s="21" t="s">
        <v>3175</v>
      </c>
      <c r="C697" s="22" t="s">
        <v>3176</v>
      </c>
      <c r="D697" s="40" t="s">
        <v>40</v>
      </c>
      <c r="E697" s="21" t="s">
        <v>24</v>
      </c>
      <c r="F697" s="23">
        <v>5</v>
      </c>
      <c r="G697" s="33"/>
      <c r="H697" s="24">
        <f>J697*I697</f>
        <v>0</v>
      </c>
      <c r="I697" s="25">
        <v>583.91790000000003</v>
      </c>
      <c r="J697" s="26">
        <f>IF(ВидКоличества="упак",G697*F697,G697)</f>
        <v>0</v>
      </c>
      <c r="K697" s="27">
        <f>IF(ВидКоличества="упак",G697,IF(F697=0,G697,G697/F697))</f>
        <v>0</v>
      </c>
      <c r="L697" s="36">
        <v>0.11</v>
      </c>
      <c r="M697" s="29">
        <f t="shared" si="70"/>
        <v>0</v>
      </c>
      <c r="N697" s="28">
        <v>0.68</v>
      </c>
      <c r="O697" s="29">
        <f t="shared" si="71"/>
        <v>0</v>
      </c>
      <c r="P697" s="39" t="s">
        <v>3177</v>
      </c>
      <c r="Q697" s="39" t="s">
        <v>3178</v>
      </c>
      <c r="R697" s="34">
        <v>0.1</v>
      </c>
    </row>
    <row r="698" spans="1:18" s="30" customFormat="1" ht="18.75" customHeight="1" x14ac:dyDescent="0.25">
      <c r="A698" s="38" t="s">
        <v>3179</v>
      </c>
      <c r="B698" s="21" t="s">
        <v>3180</v>
      </c>
      <c r="C698" s="22" t="s">
        <v>3181</v>
      </c>
      <c r="D698" s="40" t="s">
        <v>40</v>
      </c>
      <c r="E698" s="21" t="s">
        <v>24</v>
      </c>
      <c r="F698" s="23">
        <v>40</v>
      </c>
      <c r="G698" s="33"/>
      <c r="H698" s="24">
        <f>J698*I698</f>
        <v>0</v>
      </c>
      <c r="I698" s="25">
        <v>63.074399999999997</v>
      </c>
      <c r="J698" s="26">
        <f>IF(ВидКоличества="упак",G698*F698,G698)</f>
        <v>0</v>
      </c>
      <c r="K698" s="27">
        <f>IF(ВидКоличества="упак",G698,IF(F698=0,G698,G698/F698))</f>
        <v>0</v>
      </c>
      <c r="L698" s="36">
        <v>1E-3</v>
      </c>
      <c r="M698" s="29">
        <f t="shared" si="70"/>
        <v>0</v>
      </c>
      <c r="N698" s="28">
        <v>6.3E-2</v>
      </c>
      <c r="O698" s="29">
        <f t="shared" si="71"/>
        <v>0</v>
      </c>
      <c r="P698" s="39" t="s">
        <v>3182</v>
      </c>
      <c r="Q698" s="39" t="s">
        <v>3183</v>
      </c>
      <c r="R698" s="34">
        <v>0.1</v>
      </c>
    </row>
    <row r="699" spans="1:18" s="30" customFormat="1" ht="18.75" customHeight="1" x14ac:dyDescent="0.25">
      <c r="A699" s="38" t="s">
        <v>3184</v>
      </c>
      <c r="B699" s="21" t="s">
        <v>3185</v>
      </c>
      <c r="C699" s="22" t="s">
        <v>3186</v>
      </c>
      <c r="D699" s="40" t="s">
        <v>40</v>
      </c>
      <c r="E699" s="21" t="s">
        <v>24</v>
      </c>
      <c r="F699" s="23">
        <v>40</v>
      </c>
      <c r="G699" s="33"/>
      <c r="H699" s="24">
        <f>J699*I699</f>
        <v>0</v>
      </c>
      <c r="I699" s="25">
        <v>47.195099999999996</v>
      </c>
      <c r="J699" s="26">
        <f>IF(ВидКоличества="упак",G699*F699,G699)</f>
        <v>0</v>
      </c>
      <c r="K699" s="27">
        <f>IF(ВидКоличества="упак",G699,IF(F699=0,G699,G699/F699))</f>
        <v>0</v>
      </c>
      <c r="L699" s="36">
        <v>1E-4</v>
      </c>
      <c r="M699" s="29">
        <f t="shared" si="70"/>
        <v>0</v>
      </c>
      <c r="N699" s="28">
        <v>5.3999999999999999E-2</v>
      </c>
      <c r="O699" s="29">
        <f t="shared" si="71"/>
        <v>0</v>
      </c>
      <c r="P699" s="39" t="s">
        <v>3187</v>
      </c>
      <c r="Q699" s="39" t="s">
        <v>3188</v>
      </c>
      <c r="R699" s="34">
        <v>0.1</v>
      </c>
    </row>
    <row r="700" spans="1:18" ht="17.25" customHeight="1" x14ac:dyDescent="0.25">
      <c r="A700" s="38" t="s">
        <v>3189</v>
      </c>
      <c r="B700" s="17"/>
      <c r="C700" s="18" t="s">
        <v>3190</v>
      </c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9"/>
      <c r="P700" s="18"/>
      <c r="Q700" s="18"/>
      <c r="R700" s="18"/>
    </row>
    <row r="701" spans="1:18" s="30" customFormat="1" ht="18.75" customHeight="1" x14ac:dyDescent="0.25">
      <c r="A701" s="38" t="s">
        <v>3191</v>
      </c>
      <c r="B701" s="21" t="s">
        <v>3192</v>
      </c>
      <c r="C701" s="22" t="s">
        <v>3193</v>
      </c>
      <c r="D701" s="40" t="s">
        <v>40</v>
      </c>
      <c r="E701" s="21" t="s">
        <v>2055</v>
      </c>
      <c r="F701" s="23">
        <v>1</v>
      </c>
      <c r="G701" s="33"/>
      <c r="H701" s="24">
        <f>J701*I701</f>
        <v>0</v>
      </c>
      <c r="I701" s="25">
        <v>3073.42</v>
      </c>
      <c r="J701" s="26">
        <f>IF(ВидКоличества="упак",G701*F701,G701)</f>
        <v>0</v>
      </c>
      <c r="K701" s="27">
        <f>IF(ВидКоличества="упак",G701,IF(F701=0,G701,G701/F701))</f>
        <v>0</v>
      </c>
      <c r="L701" s="36">
        <v>8.0000000000000002E-3</v>
      </c>
      <c r="M701" s="29">
        <f>L701*J701</f>
        <v>0</v>
      </c>
      <c r="N701" s="28">
        <v>1.5</v>
      </c>
      <c r="O701" s="29">
        <f>J701*N701</f>
        <v>0</v>
      </c>
      <c r="P701" s="39" t="s">
        <v>3194</v>
      </c>
      <c r="Q701" s="39" t="s">
        <v>259</v>
      </c>
      <c r="R701" s="34">
        <v>0.2</v>
      </c>
    </row>
    <row r="702" spans="1:18" s="30" customFormat="1" ht="18.75" customHeight="1" x14ac:dyDescent="0.25">
      <c r="A702" s="38" t="s">
        <v>3195</v>
      </c>
      <c r="B702" s="21" t="s">
        <v>3196</v>
      </c>
      <c r="C702" s="22" t="s">
        <v>3197</v>
      </c>
      <c r="D702" s="40" t="s">
        <v>40</v>
      </c>
      <c r="E702" s="21" t="s">
        <v>1698</v>
      </c>
      <c r="F702" s="23">
        <v>5</v>
      </c>
      <c r="G702" s="33"/>
      <c r="H702" s="24">
        <f>J702*I702</f>
        <v>0</v>
      </c>
      <c r="I702" s="25">
        <v>456.52</v>
      </c>
      <c r="J702" s="26">
        <f>IF(ВидКоличества="упак",G702*F702,G702)</f>
        <v>0</v>
      </c>
      <c r="K702" s="27">
        <f>IF(ВидКоличества="упак",G702,IF(F702=0,G702,G702/F702))</f>
        <v>0</v>
      </c>
      <c r="L702" s="36">
        <v>6.9999999999999999E-4</v>
      </c>
      <c r="M702" s="29">
        <f>L702*J702</f>
        <v>0</v>
      </c>
      <c r="N702" s="28">
        <v>0.55000000000000004</v>
      </c>
      <c r="O702" s="29">
        <f>J702*N702</f>
        <v>0</v>
      </c>
      <c r="P702" s="39" t="s">
        <v>3198</v>
      </c>
      <c r="Q702" s="39" t="s">
        <v>3199</v>
      </c>
      <c r="R702" s="34">
        <v>0.2</v>
      </c>
    </row>
    <row r="703" spans="1:18" s="30" customFormat="1" ht="18.75" customHeight="1" x14ac:dyDescent="0.25">
      <c r="A703" s="38" t="s">
        <v>3200</v>
      </c>
      <c r="B703" s="21" t="s">
        <v>3201</v>
      </c>
      <c r="C703" s="22" t="s">
        <v>3202</v>
      </c>
      <c r="D703" s="40" t="s">
        <v>40</v>
      </c>
      <c r="E703" s="21" t="s">
        <v>1698</v>
      </c>
      <c r="F703" s="23">
        <v>5</v>
      </c>
      <c r="G703" s="33"/>
      <c r="H703" s="24">
        <f>J703*I703</f>
        <v>0</v>
      </c>
      <c r="I703" s="25">
        <v>221.93</v>
      </c>
      <c r="J703" s="26">
        <f>IF(ВидКоличества="упак",G703*F703,G703)</f>
        <v>0</v>
      </c>
      <c r="K703" s="27">
        <f>IF(ВидКоличества="упак",G703,IF(F703=0,G703,G703/F703))</f>
        <v>0</v>
      </c>
      <c r="L703" s="36">
        <v>2.9999999999999997E-4</v>
      </c>
      <c r="M703" s="29">
        <f>L703*J703</f>
        <v>0</v>
      </c>
      <c r="N703" s="28">
        <v>0.27</v>
      </c>
      <c r="O703" s="29">
        <f>J703*N703</f>
        <v>0</v>
      </c>
      <c r="P703" s="39" t="s">
        <v>3203</v>
      </c>
      <c r="Q703" s="39" t="s">
        <v>3204</v>
      </c>
      <c r="R703" s="34">
        <v>0.2</v>
      </c>
    </row>
    <row r="704" spans="1:18" s="30" customFormat="1" ht="18.75" customHeight="1" x14ac:dyDescent="0.25">
      <c r="A704" s="38" t="s">
        <v>3205</v>
      </c>
      <c r="B704" s="21" t="s">
        <v>3206</v>
      </c>
      <c r="C704" s="22" t="s">
        <v>3207</v>
      </c>
      <c r="D704" s="40" t="s">
        <v>40</v>
      </c>
      <c r="E704" s="21" t="s">
        <v>2726</v>
      </c>
      <c r="F704" s="23">
        <v>10</v>
      </c>
      <c r="G704" s="33"/>
      <c r="H704" s="24">
        <f>J704*I704</f>
        <v>0</v>
      </c>
      <c r="I704" s="25">
        <v>107.24</v>
      </c>
      <c r="J704" s="26">
        <f>IF(ВидКоличества="упак",G704*F704,G704)</f>
        <v>0</v>
      </c>
      <c r="K704" s="27">
        <f>IF(ВидКоличества="упак",G704,IF(F704=0,G704,G704/F704))</f>
        <v>0</v>
      </c>
      <c r="L704" s="36">
        <v>2.0000000000000001E-4</v>
      </c>
      <c r="M704" s="29">
        <f>L704*J704</f>
        <v>0</v>
      </c>
      <c r="N704" s="28">
        <v>0.13</v>
      </c>
      <c r="O704" s="29">
        <f>J704*N704</f>
        <v>0</v>
      </c>
      <c r="P704" s="39" t="s">
        <v>3208</v>
      </c>
      <c r="Q704" s="39" t="s">
        <v>3209</v>
      </c>
      <c r="R704" s="34">
        <v>0.2</v>
      </c>
    </row>
    <row r="705" spans="1:18" ht="17.25" customHeight="1" x14ac:dyDescent="0.25">
      <c r="A705" s="38" t="s">
        <v>3210</v>
      </c>
      <c r="B705" s="17"/>
      <c r="C705" s="18" t="s">
        <v>3211</v>
      </c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9"/>
      <c r="P705" s="18"/>
      <c r="Q705" s="18"/>
      <c r="R705" s="18"/>
    </row>
    <row r="706" spans="1:18" s="30" customFormat="1" ht="18.75" customHeight="1" x14ac:dyDescent="0.25">
      <c r="A706" s="38" t="s">
        <v>3212</v>
      </c>
      <c r="B706" s="21" t="s">
        <v>3213</v>
      </c>
      <c r="C706" s="22" t="s">
        <v>3214</v>
      </c>
      <c r="D706" s="40" t="s">
        <v>40</v>
      </c>
      <c r="E706" s="21" t="s">
        <v>2726</v>
      </c>
      <c r="F706" s="23">
        <v>1</v>
      </c>
      <c r="G706" s="33"/>
      <c r="H706" s="24">
        <f>J706*I706</f>
        <v>0</v>
      </c>
      <c r="I706" s="25">
        <v>395.48</v>
      </c>
      <c r="J706" s="26">
        <f>IF(ВидКоличества="упак",G706*F706,G706)</f>
        <v>0</v>
      </c>
      <c r="K706" s="27">
        <f>IF(ВидКоличества="упак",G706,IF(F706=0,G706,G706/F706))</f>
        <v>0</v>
      </c>
      <c r="L706" s="36">
        <v>1.2999999999999999E-3</v>
      </c>
      <c r="M706" s="29">
        <f>L706*J706</f>
        <v>0</v>
      </c>
      <c r="N706" s="28">
        <v>1.1200000000000001</v>
      </c>
      <c r="O706" s="29">
        <f>J706*N706</f>
        <v>0</v>
      </c>
      <c r="P706" s="39" t="s">
        <v>3215</v>
      </c>
      <c r="Q706" s="39" t="s">
        <v>3215</v>
      </c>
      <c r="R706" s="34">
        <v>0.2</v>
      </c>
    </row>
    <row r="707" spans="1:18" s="30" customFormat="1" ht="18.75" customHeight="1" x14ac:dyDescent="0.25">
      <c r="A707" s="38" t="s">
        <v>3216</v>
      </c>
      <c r="B707" s="21" t="s">
        <v>3217</v>
      </c>
      <c r="C707" s="22" t="s">
        <v>3218</v>
      </c>
      <c r="D707" s="40" t="s">
        <v>40</v>
      </c>
      <c r="E707" s="21" t="s">
        <v>2726</v>
      </c>
      <c r="F707" s="23">
        <v>1</v>
      </c>
      <c r="G707" s="33"/>
      <c r="H707" s="24">
        <f>J707*I707</f>
        <v>0</v>
      </c>
      <c r="I707" s="25">
        <v>729.82</v>
      </c>
      <c r="J707" s="26">
        <f>IF(ВидКоличества="упак",G707*F707,G707)</f>
        <v>0</v>
      </c>
      <c r="K707" s="27">
        <f>IF(ВидКоличества="упак",G707,IF(F707=0,G707,G707/F707))</f>
        <v>0</v>
      </c>
      <c r="L707" s="36">
        <v>2.5000000000000001E-3</v>
      </c>
      <c r="M707" s="29">
        <f>L707*J707</f>
        <v>0</v>
      </c>
      <c r="N707" s="28">
        <v>2.25</v>
      </c>
      <c r="O707" s="29">
        <f>J707*N707</f>
        <v>0</v>
      </c>
      <c r="P707" s="39" t="s">
        <v>3219</v>
      </c>
      <c r="Q707" s="39" t="s">
        <v>3219</v>
      </c>
      <c r="R707" s="34">
        <v>0.2</v>
      </c>
    </row>
    <row r="708" spans="1:18" s="30" customFormat="1" ht="18.75" customHeight="1" x14ac:dyDescent="0.25">
      <c r="A708" s="38" t="s">
        <v>3220</v>
      </c>
      <c r="B708" s="21" t="s">
        <v>3221</v>
      </c>
      <c r="C708" s="22" t="s">
        <v>3222</v>
      </c>
      <c r="D708" s="40" t="s">
        <v>40</v>
      </c>
      <c r="E708" s="21" t="s">
        <v>2726</v>
      </c>
      <c r="F708" s="23">
        <v>1</v>
      </c>
      <c r="G708" s="33"/>
      <c r="H708" s="24">
        <f>J708*I708</f>
        <v>0</v>
      </c>
      <c r="I708" s="25">
        <v>1326.91</v>
      </c>
      <c r="J708" s="26">
        <f>IF(ВидКоличества="упак",G708*F708,G708)</f>
        <v>0</v>
      </c>
      <c r="K708" s="27">
        <f>IF(ВидКоличества="упак",G708,IF(F708=0,G708,G708/F708))</f>
        <v>0</v>
      </c>
      <c r="L708" s="36">
        <v>5.0000000000000001E-3</v>
      </c>
      <c r="M708" s="29">
        <f>L708*J708</f>
        <v>0</v>
      </c>
      <c r="N708" s="28">
        <v>4.5</v>
      </c>
      <c r="O708" s="29">
        <f>J708*N708</f>
        <v>0</v>
      </c>
      <c r="P708" s="39" t="s">
        <v>3223</v>
      </c>
      <c r="Q708" s="39" t="s">
        <v>3223</v>
      </c>
      <c r="R708" s="34">
        <v>0.2</v>
      </c>
    </row>
    <row r="709" spans="1:18" s="30" customFormat="1" ht="18.75" customHeight="1" x14ac:dyDescent="0.25">
      <c r="A709" s="38" t="s">
        <v>3224</v>
      </c>
      <c r="B709" s="21"/>
      <c r="C709" s="22" t="s">
        <v>3225</v>
      </c>
      <c r="D709" s="40" t="s">
        <v>40</v>
      </c>
      <c r="E709" s="21" t="s">
        <v>2726</v>
      </c>
      <c r="F709" s="23">
        <v>1</v>
      </c>
      <c r="G709" s="33"/>
      <c r="H709" s="24">
        <f>J709*I709</f>
        <v>0</v>
      </c>
      <c r="I709" s="25">
        <v>2165.9684999999999</v>
      </c>
      <c r="J709" s="26">
        <f>IF(ВидКоличества="упак",G709*F709,G709)</f>
        <v>0</v>
      </c>
      <c r="K709" s="27">
        <f>IF(ВидКоличества="упак",G709,IF(F709=0,G709,G709/F709))</f>
        <v>0</v>
      </c>
      <c r="L709" s="36">
        <v>0.106</v>
      </c>
      <c r="M709" s="29">
        <f>L709*J709</f>
        <v>0</v>
      </c>
      <c r="N709" s="28">
        <v>9.4499999999999993</v>
      </c>
      <c r="O709" s="29">
        <f>J709*N709</f>
        <v>0</v>
      </c>
      <c r="P709" s="39" t="s">
        <v>3226</v>
      </c>
      <c r="Q709" s="39" t="s">
        <v>259</v>
      </c>
      <c r="R709" s="34">
        <v>0.2</v>
      </c>
    </row>
    <row r="710" spans="1:18" s="30" customFormat="1" ht="18.75" customHeight="1" x14ac:dyDescent="0.25">
      <c r="A710" s="38" t="s">
        <v>3227</v>
      </c>
      <c r="B710" s="21"/>
      <c r="C710" s="22" t="s">
        <v>3228</v>
      </c>
      <c r="D710" s="40" t="s">
        <v>40</v>
      </c>
      <c r="E710" s="21" t="s">
        <v>2726</v>
      </c>
      <c r="F710" s="23">
        <v>1</v>
      </c>
      <c r="G710" s="33"/>
      <c r="H710" s="24">
        <f>J710*I710</f>
        <v>0</v>
      </c>
      <c r="I710" s="25">
        <v>6497.8563000000004</v>
      </c>
      <c r="J710" s="26">
        <f>IF(ВидКоличества="упак",G710*F710,G710)</f>
        <v>0</v>
      </c>
      <c r="K710" s="27">
        <f>IF(ВидКоличества="упак",G710,IF(F710=0,G710,G710/F710))</f>
        <v>0</v>
      </c>
      <c r="L710" s="36">
        <v>3.2000000000000001E-2</v>
      </c>
      <c r="M710" s="29">
        <f>L710*J710</f>
        <v>0</v>
      </c>
      <c r="N710" s="28">
        <v>28.3</v>
      </c>
      <c r="O710" s="29">
        <f>J710*N710</f>
        <v>0</v>
      </c>
      <c r="P710" s="39" t="s">
        <v>3229</v>
      </c>
      <c r="Q710" s="39" t="s">
        <v>3229</v>
      </c>
      <c r="R710" s="34">
        <v>0.2</v>
      </c>
    </row>
    <row r="711" spans="1:18" ht="17.25" customHeight="1" x14ac:dyDescent="0.25">
      <c r="A711" s="38" t="s">
        <v>3230</v>
      </c>
      <c r="B711" s="17"/>
      <c r="C711" s="18" t="s">
        <v>3231</v>
      </c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9"/>
      <c r="P711" s="18"/>
      <c r="Q711" s="18"/>
      <c r="R711" s="18"/>
    </row>
    <row r="712" spans="1:18" s="30" customFormat="1" ht="18.75" customHeight="1" x14ac:dyDescent="0.25">
      <c r="A712" s="38" t="s">
        <v>3232</v>
      </c>
      <c r="B712" s="21" t="s">
        <v>3233</v>
      </c>
      <c r="C712" s="22" t="s">
        <v>3234</v>
      </c>
      <c r="D712" s="40" t="s">
        <v>40</v>
      </c>
      <c r="E712" s="21" t="s">
        <v>2348</v>
      </c>
      <c r="F712" s="23">
        <v>1</v>
      </c>
      <c r="G712" s="33"/>
      <c r="H712" s="24">
        <f>J712*I712</f>
        <v>0</v>
      </c>
      <c r="I712" s="25">
        <v>678.43</v>
      </c>
      <c r="J712" s="26">
        <f>IF(ВидКоличества="упак",G712*F712,G712)</f>
        <v>0</v>
      </c>
      <c r="K712" s="27">
        <f>IF(ВидКоличества="упак",G712,IF(F712=0,G712,G712/F712))</f>
        <v>0</v>
      </c>
      <c r="L712" s="36">
        <v>1.24E-2</v>
      </c>
      <c r="M712" s="29">
        <f t="shared" ref="M712:M724" si="72">L712*J712</f>
        <v>0</v>
      </c>
      <c r="N712" s="28">
        <v>1.2</v>
      </c>
      <c r="O712" s="29">
        <f t="shared" ref="O712:O724" si="73">J712*N712</f>
        <v>0</v>
      </c>
      <c r="P712" s="39" t="s">
        <v>3235</v>
      </c>
      <c r="Q712" s="39" t="s">
        <v>3235</v>
      </c>
      <c r="R712" s="34">
        <v>0.2</v>
      </c>
    </row>
    <row r="713" spans="1:18" s="30" customFormat="1" ht="18.75" customHeight="1" x14ac:dyDescent="0.25">
      <c r="A713" s="38" t="s">
        <v>3236</v>
      </c>
      <c r="B713" s="21" t="s">
        <v>3237</v>
      </c>
      <c r="C713" s="22" t="s">
        <v>3238</v>
      </c>
      <c r="D713" s="40" t="s">
        <v>40</v>
      </c>
      <c r="E713" s="21" t="s">
        <v>2055</v>
      </c>
      <c r="F713" s="23">
        <v>1</v>
      </c>
      <c r="G713" s="33"/>
      <c r="H713" s="24">
        <f>J713*I713</f>
        <v>0</v>
      </c>
      <c r="I713" s="25">
        <v>1532.71</v>
      </c>
      <c r="J713" s="26">
        <f>IF(ВидКоличества="упак",G713*F713,G713)</f>
        <v>0</v>
      </c>
      <c r="K713" s="27">
        <f>IF(ВидКоличества="упак",G713,IF(F713=0,G713,G713/F713))</f>
        <v>0</v>
      </c>
      <c r="L713" s="36">
        <v>1.2E-2</v>
      </c>
      <c r="M713" s="29">
        <f t="shared" si="72"/>
        <v>0</v>
      </c>
      <c r="N713" s="28">
        <v>2.4</v>
      </c>
      <c r="O713" s="29">
        <f t="shared" si="73"/>
        <v>0</v>
      </c>
      <c r="P713" s="39" t="s">
        <v>3239</v>
      </c>
      <c r="Q713" s="39" t="s">
        <v>3239</v>
      </c>
      <c r="R713" s="34">
        <v>0.2</v>
      </c>
    </row>
    <row r="714" spans="1:18" s="30" customFormat="1" ht="18.75" customHeight="1" x14ac:dyDescent="0.25">
      <c r="A714" s="38" t="s">
        <v>3240</v>
      </c>
      <c r="B714" s="21" t="s">
        <v>3241</v>
      </c>
      <c r="C714" s="22" t="s">
        <v>3242</v>
      </c>
      <c r="D714" s="40" t="s">
        <v>40</v>
      </c>
      <c r="E714" s="21" t="s">
        <v>2055</v>
      </c>
      <c r="F714" s="23">
        <v>1</v>
      </c>
      <c r="G714" s="33"/>
      <c r="H714" s="24">
        <f>J714*I714</f>
        <v>0</v>
      </c>
      <c r="I714" s="25">
        <v>2605.66</v>
      </c>
      <c r="J714" s="26">
        <f>IF(ВидКоличества="упак",G714*F714,G714)</f>
        <v>0</v>
      </c>
      <c r="K714" s="27">
        <f>IF(ВидКоличества="упак",G714,IF(F714=0,G714,G714/F714))</f>
        <v>0</v>
      </c>
      <c r="L714" s="36">
        <v>2.7E-2</v>
      </c>
      <c r="M714" s="29">
        <f t="shared" si="72"/>
        <v>0</v>
      </c>
      <c r="N714" s="28">
        <v>5.0350000000000001</v>
      </c>
      <c r="O714" s="29">
        <f t="shared" si="73"/>
        <v>0</v>
      </c>
      <c r="P714" s="39" t="s">
        <v>3243</v>
      </c>
      <c r="Q714" s="39" t="s">
        <v>3243</v>
      </c>
      <c r="R714" s="34">
        <v>0.2</v>
      </c>
    </row>
    <row r="715" spans="1:18" s="30" customFormat="1" ht="18.75" customHeight="1" x14ac:dyDescent="0.25">
      <c r="A715" s="38" t="s">
        <v>3244</v>
      </c>
      <c r="B715" s="21" t="s">
        <v>3245</v>
      </c>
      <c r="C715" s="22" t="s">
        <v>3246</v>
      </c>
      <c r="D715" s="40" t="s">
        <v>40</v>
      </c>
      <c r="E715" s="21" t="s">
        <v>2055</v>
      </c>
      <c r="F715" s="23">
        <v>1</v>
      </c>
      <c r="G715" s="33"/>
      <c r="H715" s="24">
        <f>J715*I715</f>
        <v>0</v>
      </c>
      <c r="I715" s="25">
        <v>1940.17</v>
      </c>
      <c r="J715" s="26">
        <f>IF(ВидКоличества="упак",G715*F715,G715)</f>
        <v>0</v>
      </c>
      <c r="K715" s="27">
        <f>IF(ВидКоличества="упак",G715,IF(F715=0,G715,G715/F715))</f>
        <v>0</v>
      </c>
      <c r="L715" s="36">
        <v>1.4999999999999999E-2</v>
      </c>
      <c r="M715" s="29">
        <f t="shared" si="72"/>
        <v>0</v>
      </c>
      <c r="N715" s="28">
        <v>3</v>
      </c>
      <c r="O715" s="29">
        <f t="shared" si="73"/>
        <v>0</v>
      </c>
      <c r="P715" s="39" t="s">
        <v>3247</v>
      </c>
      <c r="Q715" s="39" t="s">
        <v>3247</v>
      </c>
      <c r="R715" s="34">
        <v>0.2</v>
      </c>
    </row>
    <row r="716" spans="1:18" s="30" customFormat="1" ht="18.75" customHeight="1" x14ac:dyDescent="0.25">
      <c r="A716" s="38" t="s">
        <v>3248</v>
      </c>
      <c r="B716" s="21" t="s">
        <v>3249</v>
      </c>
      <c r="C716" s="22" t="s">
        <v>3250</v>
      </c>
      <c r="D716" s="40" t="s">
        <v>40</v>
      </c>
      <c r="E716" s="21" t="s">
        <v>2726</v>
      </c>
      <c r="F716" s="23">
        <v>1</v>
      </c>
      <c r="G716" s="33"/>
      <c r="H716" s="24">
        <f>J716*I716</f>
        <v>0</v>
      </c>
      <c r="I716" s="25">
        <v>371</v>
      </c>
      <c r="J716" s="26">
        <f>IF(ВидКоличества="упак",G716*F716,G716)</f>
        <v>0</v>
      </c>
      <c r="K716" s="27">
        <f>IF(ВидКоличества="упак",G716,IF(F716=0,G716,G716/F716))</f>
        <v>0</v>
      </c>
      <c r="L716" s="36">
        <v>1.1999999999999999E-3</v>
      </c>
      <c r="M716" s="29">
        <f t="shared" si="72"/>
        <v>0</v>
      </c>
      <c r="N716" s="28">
        <v>1.2470000000000001</v>
      </c>
      <c r="O716" s="29">
        <f t="shared" si="73"/>
        <v>0</v>
      </c>
      <c r="P716" s="39" t="s">
        <v>3251</v>
      </c>
      <c r="Q716" s="39" t="s">
        <v>3251</v>
      </c>
      <c r="R716" s="34">
        <v>0.2</v>
      </c>
    </row>
    <row r="717" spans="1:18" s="30" customFormat="1" ht="18.75" customHeight="1" x14ac:dyDescent="0.25">
      <c r="A717" s="38" t="s">
        <v>3252</v>
      </c>
      <c r="B717" s="21" t="s">
        <v>3253</v>
      </c>
      <c r="C717" s="22" t="s">
        <v>3254</v>
      </c>
      <c r="D717" s="40" t="s">
        <v>40</v>
      </c>
      <c r="E717" s="21" t="s">
        <v>2726</v>
      </c>
      <c r="F717" s="23">
        <v>1</v>
      </c>
      <c r="G717" s="33"/>
      <c r="H717" s="24">
        <f>J717*I717</f>
        <v>0</v>
      </c>
      <c r="I717" s="25">
        <v>686</v>
      </c>
      <c r="J717" s="26">
        <f>IF(ВидКоличества="упак",G717*F717,G717)</f>
        <v>0</v>
      </c>
      <c r="K717" s="27">
        <f>IF(ВидКоличества="упак",G717,IF(F717=0,G717,G717/F717))</f>
        <v>0</v>
      </c>
      <c r="L717" s="36">
        <v>2.5000000000000001E-3</v>
      </c>
      <c r="M717" s="29">
        <f t="shared" si="72"/>
        <v>0</v>
      </c>
      <c r="N717" s="28">
        <v>2.5</v>
      </c>
      <c r="O717" s="29">
        <f t="shared" si="73"/>
        <v>0</v>
      </c>
      <c r="P717" s="39" t="s">
        <v>3255</v>
      </c>
      <c r="Q717" s="39" t="s">
        <v>3255</v>
      </c>
      <c r="R717" s="34">
        <v>0.2</v>
      </c>
    </row>
    <row r="718" spans="1:18" s="30" customFormat="1" ht="18.75" customHeight="1" x14ac:dyDescent="0.25">
      <c r="A718" s="38" t="s">
        <v>3256</v>
      </c>
      <c r="B718" s="21" t="s">
        <v>3257</v>
      </c>
      <c r="C718" s="22" t="s">
        <v>3258</v>
      </c>
      <c r="D718" s="34"/>
      <c r="E718" s="21" t="s">
        <v>2726</v>
      </c>
      <c r="F718" s="23">
        <v>1</v>
      </c>
      <c r="G718" s="33"/>
      <c r="H718" s="24">
        <f>J718*I718</f>
        <v>0</v>
      </c>
      <c r="I718" s="25">
        <v>1510</v>
      </c>
      <c r="J718" s="26">
        <f>IF(ВидКоличества="упак",G718*F718,G718)</f>
        <v>0</v>
      </c>
      <c r="K718" s="27">
        <f>IF(ВидКоличества="упак",G718,IF(F718=0,G718,G718/F718))</f>
        <v>0</v>
      </c>
      <c r="L718" s="36">
        <v>5.0000000000000001E-3</v>
      </c>
      <c r="M718" s="29">
        <f t="shared" si="72"/>
        <v>0</v>
      </c>
      <c r="N718" s="28">
        <v>5</v>
      </c>
      <c r="O718" s="29">
        <f t="shared" si="73"/>
        <v>0</v>
      </c>
      <c r="P718" s="39" t="s">
        <v>3259</v>
      </c>
      <c r="Q718" s="39" t="s">
        <v>3259</v>
      </c>
      <c r="R718" s="34">
        <v>0.2</v>
      </c>
    </row>
    <row r="719" spans="1:18" s="30" customFormat="1" ht="18.75" customHeight="1" x14ac:dyDescent="0.25">
      <c r="A719" s="38" t="s">
        <v>3260</v>
      </c>
      <c r="B719" s="21"/>
      <c r="C719" s="22" t="s">
        <v>3261</v>
      </c>
      <c r="D719" s="40" t="s">
        <v>40</v>
      </c>
      <c r="E719" s="21" t="s">
        <v>2726</v>
      </c>
      <c r="F719" s="23">
        <v>1</v>
      </c>
      <c r="G719" s="33"/>
      <c r="H719" s="24">
        <f>J719*I719</f>
        <v>0</v>
      </c>
      <c r="I719" s="25">
        <v>2120</v>
      </c>
      <c r="J719" s="26">
        <f>IF(ВидКоличества="упак",G719*F719,G719)</f>
        <v>0</v>
      </c>
      <c r="K719" s="27">
        <f>IF(ВидКоличества="упак",G719,IF(F719=0,G719,G719/F719))</f>
        <v>0</v>
      </c>
      <c r="L719" s="36">
        <v>1.2E-2</v>
      </c>
      <c r="M719" s="29">
        <f t="shared" si="72"/>
        <v>0</v>
      </c>
      <c r="N719" s="28">
        <v>10.492000000000001</v>
      </c>
      <c r="O719" s="29">
        <f t="shared" si="73"/>
        <v>0</v>
      </c>
      <c r="P719" s="39" t="s">
        <v>3262</v>
      </c>
      <c r="Q719" s="39" t="s">
        <v>3262</v>
      </c>
      <c r="R719" s="34">
        <v>0.2</v>
      </c>
    </row>
    <row r="720" spans="1:18" s="30" customFormat="1" ht="18.75" customHeight="1" x14ac:dyDescent="0.25">
      <c r="A720" s="38" t="s">
        <v>3263</v>
      </c>
      <c r="B720" s="21" t="s">
        <v>3264</v>
      </c>
      <c r="C720" s="22" t="s">
        <v>3265</v>
      </c>
      <c r="D720" s="40" t="s">
        <v>40</v>
      </c>
      <c r="E720" s="21" t="s">
        <v>1698</v>
      </c>
      <c r="F720" s="23">
        <v>1</v>
      </c>
      <c r="G720" s="33"/>
      <c r="H720" s="24">
        <f>J720*I720</f>
        <v>0</v>
      </c>
      <c r="I720" s="25">
        <v>770.92</v>
      </c>
      <c r="J720" s="26">
        <f>IF(ВидКоличества="упак",G720*F720,G720)</f>
        <v>0</v>
      </c>
      <c r="K720" s="27">
        <f>IF(ВидКоличества="упак",G720,IF(F720=0,G720,G720/F720))</f>
        <v>0</v>
      </c>
      <c r="L720" s="36">
        <v>5.4999999999999997E-3</v>
      </c>
      <c r="M720" s="29">
        <f t="shared" si="72"/>
        <v>0</v>
      </c>
      <c r="N720" s="28">
        <v>3.5</v>
      </c>
      <c r="O720" s="29">
        <f t="shared" si="73"/>
        <v>0</v>
      </c>
      <c r="P720" s="39" t="s">
        <v>3266</v>
      </c>
      <c r="Q720" s="39" t="s">
        <v>3266</v>
      </c>
      <c r="R720" s="34">
        <v>0.2</v>
      </c>
    </row>
    <row r="721" spans="1:18" s="30" customFormat="1" ht="18.75" customHeight="1" x14ac:dyDescent="0.25">
      <c r="A721" s="38" t="s">
        <v>3267</v>
      </c>
      <c r="B721" s="21"/>
      <c r="C721" s="22" t="s">
        <v>3268</v>
      </c>
      <c r="D721" s="40" t="s">
        <v>40</v>
      </c>
      <c r="E721" s="21" t="s">
        <v>2726</v>
      </c>
      <c r="F721" s="23">
        <v>1</v>
      </c>
      <c r="G721" s="33"/>
      <c r="H721" s="24">
        <f>J721*I721</f>
        <v>0</v>
      </c>
      <c r="I721" s="25">
        <v>6210</v>
      </c>
      <c r="J721" s="26">
        <f>IF(ВидКоличества="упак",G721*F721,G721)</f>
        <v>0</v>
      </c>
      <c r="K721" s="27">
        <f>IF(ВидКоличества="упак",G721,IF(F721=0,G721,G721/F721))</f>
        <v>0</v>
      </c>
      <c r="L721" s="36">
        <v>3.6700000000000003E-2</v>
      </c>
      <c r="M721" s="29">
        <f t="shared" si="72"/>
        <v>0</v>
      </c>
      <c r="N721" s="28">
        <v>33.5</v>
      </c>
      <c r="O721" s="29">
        <f t="shared" si="73"/>
        <v>0</v>
      </c>
      <c r="P721" s="39" t="s">
        <v>3269</v>
      </c>
      <c r="Q721" s="39" t="s">
        <v>3269</v>
      </c>
      <c r="R721" s="34">
        <v>0.2</v>
      </c>
    </row>
    <row r="722" spans="1:18" s="30" customFormat="1" ht="18.75" customHeight="1" x14ac:dyDescent="0.25">
      <c r="A722" s="38" t="s">
        <v>3270</v>
      </c>
      <c r="B722" s="21" t="s">
        <v>3271</v>
      </c>
      <c r="C722" s="22" t="s">
        <v>3272</v>
      </c>
      <c r="D722" s="40" t="s">
        <v>40</v>
      </c>
      <c r="E722" s="21" t="s">
        <v>2348</v>
      </c>
      <c r="F722" s="23">
        <v>1</v>
      </c>
      <c r="G722" s="33"/>
      <c r="H722" s="24">
        <f>J722*I722</f>
        <v>0</v>
      </c>
      <c r="I722" s="25">
        <v>224.78</v>
      </c>
      <c r="J722" s="26">
        <f>IF(ВидКоличества="упак",G722*F722,G722)</f>
        <v>0</v>
      </c>
      <c r="K722" s="27">
        <f>IF(ВидКоличества="упак",G722,IF(F722=0,G722,G722/F722))</f>
        <v>0</v>
      </c>
      <c r="L722" s="36">
        <v>8.8999999999999999E-3</v>
      </c>
      <c r="M722" s="29">
        <f t="shared" si="72"/>
        <v>0</v>
      </c>
      <c r="N722" s="28">
        <v>0.48</v>
      </c>
      <c r="O722" s="29">
        <f t="shared" si="73"/>
        <v>0</v>
      </c>
      <c r="P722" s="39" t="s">
        <v>3273</v>
      </c>
      <c r="Q722" s="39" t="s">
        <v>3273</v>
      </c>
      <c r="R722" s="34">
        <v>0.2</v>
      </c>
    </row>
    <row r="723" spans="1:18" s="30" customFormat="1" ht="18.75" customHeight="1" x14ac:dyDescent="0.25">
      <c r="A723" s="38" t="s">
        <v>3274</v>
      </c>
      <c r="B723" s="21" t="s">
        <v>3275</v>
      </c>
      <c r="C723" s="22" t="s">
        <v>3276</v>
      </c>
      <c r="D723" s="40" t="s">
        <v>40</v>
      </c>
      <c r="E723" s="21" t="s">
        <v>1698</v>
      </c>
      <c r="F723" s="23">
        <v>1</v>
      </c>
      <c r="G723" s="33"/>
      <c r="H723" s="24">
        <f>J723*I723</f>
        <v>0</v>
      </c>
      <c r="I723" s="25">
        <v>1305.51</v>
      </c>
      <c r="J723" s="26">
        <f>IF(ВидКоличества="упак",G723*F723,G723)</f>
        <v>0</v>
      </c>
      <c r="K723" s="27">
        <f>IF(ВидКоличества="упак",G723,IF(F723=0,G723,G723/F723))</f>
        <v>0</v>
      </c>
      <c r="L723" s="36">
        <v>7.9000000000000008E-3</v>
      </c>
      <c r="M723" s="29">
        <f t="shared" si="72"/>
        <v>0</v>
      </c>
      <c r="N723" s="28">
        <v>5.2460000000000004</v>
      </c>
      <c r="O723" s="29">
        <f t="shared" si="73"/>
        <v>0</v>
      </c>
      <c r="P723" s="39" t="s">
        <v>3277</v>
      </c>
      <c r="Q723" s="39" t="s">
        <v>3277</v>
      </c>
      <c r="R723" s="34">
        <v>0.2</v>
      </c>
    </row>
    <row r="724" spans="1:18" s="30" customFormat="1" ht="18.75" customHeight="1" x14ac:dyDescent="0.25">
      <c r="A724" s="38" t="s">
        <v>3278</v>
      </c>
      <c r="B724" s="21" t="s">
        <v>3279</v>
      </c>
      <c r="C724" s="22" t="s">
        <v>3280</v>
      </c>
      <c r="D724" s="40" t="s">
        <v>40</v>
      </c>
      <c r="E724" s="21" t="s">
        <v>2348</v>
      </c>
      <c r="F724" s="23">
        <v>1</v>
      </c>
      <c r="G724" s="33"/>
      <c r="H724" s="24">
        <f>J724*I724</f>
        <v>0</v>
      </c>
      <c r="I724" s="25">
        <v>345.51</v>
      </c>
      <c r="J724" s="26">
        <f>IF(ВидКоличества="упак",G724*F724,G724)</f>
        <v>0</v>
      </c>
      <c r="K724" s="27">
        <f>IF(ВидКоличества="упак",G724,IF(F724=0,G724,G724/F724))</f>
        <v>0</v>
      </c>
      <c r="L724" s="36">
        <v>8.8999999999999999E-3</v>
      </c>
      <c r="M724" s="29">
        <f t="shared" si="72"/>
        <v>0</v>
      </c>
      <c r="N724" s="28">
        <v>0.64</v>
      </c>
      <c r="O724" s="29">
        <f t="shared" si="73"/>
        <v>0</v>
      </c>
      <c r="P724" s="39" t="s">
        <v>3281</v>
      </c>
      <c r="Q724" s="39" t="s">
        <v>3281</v>
      </c>
      <c r="R724" s="34">
        <v>0.2</v>
      </c>
    </row>
    <row r="725" spans="1:18" ht="17.25" customHeight="1" x14ac:dyDescent="0.25">
      <c r="A725" s="38" t="s">
        <v>3282</v>
      </c>
      <c r="B725" s="17"/>
      <c r="C725" s="18" t="s">
        <v>3283</v>
      </c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9"/>
      <c r="P725" s="18"/>
      <c r="Q725" s="18"/>
      <c r="R725" s="18"/>
    </row>
    <row r="726" spans="1:18" s="30" customFormat="1" ht="18.75" customHeight="1" x14ac:dyDescent="0.25">
      <c r="A726" s="38" t="s">
        <v>3284</v>
      </c>
      <c r="B726" s="21" t="s">
        <v>3285</v>
      </c>
      <c r="C726" s="22" t="s">
        <v>3286</v>
      </c>
      <c r="D726" s="40" t="s">
        <v>40</v>
      </c>
      <c r="E726" s="21" t="s">
        <v>24</v>
      </c>
      <c r="F726" s="23">
        <v>30</v>
      </c>
      <c r="G726" s="33"/>
      <c r="H726" s="24">
        <f>J726*I726</f>
        <v>0</v>
      </c>
      <c r="I726" s="25">
        <v>110.32</v>
      </c>
      <c r="J726" s="26">
        <f>IF(ВидКоличества="упак",G726*F726,G726)</f>
        <v>0</v>
      </c>
      <c r="K726" s="27">
        <f>IF(ВидКоличества="упак",G726,IF(F726=0,G726,G726/F726))</f>
        <v>0</v>
      </c>
      <c r="L726" s="36">
        <v>2.9999999999999997E-4</v>
      </c>
      <c r="M726" s="29">
        <f>L726*J726</f>
        <v>0</v>
      </c>
      <c r="N726" s="28">
        <v>0.23</v>
      </c>
      <c r="O726" s="29">
        <f>J726*N726</f>
        <v>0</v>
      </c>
      <c r="P726" s="39" t="s">
        <v>3287</v>
      </c>
      <c r="Q726" s="39" t="s">
        <v>3288</v>
      </c>
      <c r="R726" s="34">
        <v>0.2</v>
      </c>
    </row>
    <row r="727" spans="1:18" s="30" customFormat="1" ht="18.75" customHeight="1" x14ac:dyDescent="0.25">
      <c r="A727" s="38" t="s">
        <v>3289</v>
      </c>
      <c r="B727" s="21" t="s">
        <v>3290</v>
      </c>
      <c r="C727" s="22" t="s">
        <v>3291</v>
      </c>
      <c r="D727" s="40" t="s">
        <v>40</v>
      </c>
      <c r="E727" s="21" t="s">
        <v>24</v>
      </c>
      <c r="F727" s="23">
        <v>30</v>
      </c>
      <c r="G727" s="33"/>
      <c r="H727" s="24">
        <f>J727*I727</f>
        <v>0</v>
      </c>
      <c r="I727" s="25">
        <v>57.03</v>
      </c>
      <c r="J727" s="26">
        <f>IF(ВидКоличества="упак",G727*F727,G727)</f>
        <v>0</v>
      </c>
      <c r="K727" s="27">
        <f>IF(ВидКоличества="упак",G727,IF(F727=0,G727,G727/F727))</f>
        <v>0</v>
      </c>
      <c r="L727" s="36">
        <v>2.0000000000000001E-4</v>
      </c>
      <c r="M727" s="29">
        <f>L727*J727</f>
        <v>0</v>
      </c>
      <c r="N727" s="28">
        <v>0.11600000000000001</v>
      </c>
      <c r="O727" s="29">
        <f>J727*N727</f>
        <v>0</v>
      </c>
      <c r="P727" s="39" t="s">
        <v>3292</v>
      </c>
      <c r="Q727" s="39" t="s">
        <v>3293</v>
      </c>
      <c r="R727" s="34">
        <v>0.2</v>
      </c>
    </row>
    <row r="728" spans="1:18" s="30" customFormat="1" ht="18.75" customHeight="1" x14ac:dyDescent="0.25">
      <c r="A728" s="38" t="s">
        <v>3294</v>
      </c>
      <c r="B728" s="21" t="s">
        <v>3295</v>
      </c>
      <c r="C728" s="22" t="s">
        <v>3296</v>
      </c>
      <c r="D728" s="40" t="s">
        <v>40</v>
      </c>
      <c r="E728" s="21" t="s">
        <v>24</v>
      </c>
      <c r="F728" s="23">
        <v>20</v>
      </c>
      <c r="G728" s="33"/>
      <c r="H728" s="24">
        <f>J728*I728</f>
        <v>0</v>
      </c>
      <c r="I728" s="25">
        <v>107.68</v>
      </c>
      <c r="J728" s="26">
        <f>IF(ВидКоличества="упак",G728*F728,G728)</f>
        <v>0</v>
      </c>
      <c r="K728" s="27">
        <f>IF(ВидКоличества="упак",G728,IF(F728=0,G728,G728/F728))</f>
        <v>0</v>
      </c>
      <c r="L728" s="36">
        <v>5.0000000000000001E-4</v>
      </c>
      <c r="M728" s="29">
        <f>L728*J728</f>
        <v>0</v>
      </c>
      <c r="N728" s="28">
        <v>0.187</v>
      </c>
      <c r="O728" s="29">
        <f>J728*N728</f>
        <v>0</v>
      </c>
      <c r="P728" s="39" t="s">
        <v>3297</v>
      </c>
      <c r="Q728" s="39" t="s">
        <v>3298</v>
      </c>
      <c r="R728" s="34">
        <v>0.2</v>
      </c>
    </row>
    <row r="729" spans="1:18" ht="17.25" customHeight="1" x14ac:dyDescent="0.25">
      <c r="A729" s="38" t="s">
        <v>3299</v>
      </c>
      <c r="B729" s="17"/>
      <c r="C729" s="18" t="s">
        <v>3300</v>
      </c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9"/>
      <c r="P729" s="18"/>
      <c r="Q729" s="18"/>
      <c r="R729" s="18"/>
    </row>
    <row r="730" spans="1:18" s="30" customFormat="1" ht="18.75" customHeight="1" x14ac:dyDescent="0.25">
      <c r="A730" s="38" t="s">
        <v>3301</v>
      </c>
      <c r="B730" s="21" t="s">
        <v>3302</v>
      </c>
      <c r="C730" s="22" t="s">
        <v>3303</v>
      </c>
      <c r="D730" s="40" t="s">
        <v>40</v>
      </c>
      <c r="E730" s="21" t="s">
        <v>1698</v>
      </c>
      <c r="F730" s="23">
        <v>1</v>
      </c>
      <c r="G730" s="33"/>
      <c r="H730" s="24">
        <f>J730*I730</f>
        <v>0</v>
      </c>
      <c r="I730" s="25">
        <v>428.4828</v>
      </c>
      <c r="J730" s="26">
        <f>IF(ВидКоличества="упак",G730*F730,G730)</f>
        <v>0</v>
      </c>
      <c r="K730" s="27">
        <f>IF(ВидКоличества="упак",G730,IF(F730=0,G730,G730/F730))</f>
        <v>0</v>
      </c>
      <c r="L730" s="36">
        <v>5.9999999999999995E-4</v>
      </c>
      <c r="M730" s="29">
        <f>L730*J730</f>
        <v>0</v>
      </c>
      <c r="N730" s="28">
        <v>0.63</v>
      </c>
      <c r="O730" s="29">
        <f>J730*N730</f>
        <v>0</v>
      </c>
      <c r="P730" s="39" t="s">
        <v>3304</v>
      </c>
      <c r="Q730" s="39" t="s">
        <v>259</v>
      </c>
      <c r="R730" s="34">
        <v>0.2</v>
      </c>
    </row>
    <row r="731" spans="1:18" s="30" customFormat="1" ht="18.75" customHeight="1" x14ac:dyDescent="0.25">
      <c r="A731" s="38" t="s">
        <v>3305</v>
      </c>
      <c r="B731" s="21" t="s">
        <v>3306</v>
      </c>
      <c r="C731" s="22" t="s">
        <v>3307</v>
      </c>
      <c r="D731" s="40" t="s">
        <v>40</v>
      </c>
      <c r="E731" s="21" t="s">
        <v>1698</v>
      </c>
      <c r="F731" s="23">
        <v>1</v>
      </c>
      <c r="G731" s="33"/>
      <c r="H731" s="24">
        <f>J731*I731</f>
        <v>0</v>
      </c>
      <c r="I731" s="25">
        <v>732.95699999999999</v>
      </c>
      <c r="J731" s="26">
        <f>IF(ВидКоличества="упак",G731*F731,G731)</f>
        <v>0</v>
      </c>
      <c r="K731" s="27">
        <f>IF(ВидКоличества="упак",G731,IF(F731=0,G731,G731/F731))</f>
        <v>0</v>
      </c>
      <c r="L731" s="36">
        <v>1.1999999999999999E-3</v>
      </c>
      <c r="M731" s="29">
        <f>L731*J731</f>
        <v>0</v>
      </c>
      <c r="N731" s="28">
        <v>1.25</v>
      </c>
      <c r="O731" s="29">
        <f>J731*N731</f>
        <v>0</v>
      </c>
      <c r="P731" s="39" t="s">
        <v>3308</v>
      </c>
      <c r="Q731" s="39" t="s">
        <v>259</v>
      </c>
      <c r="R731" s="34">
        <v>0.2</v>
      </c>
    </row>
    <row r="732" spans="1:18" ht="17.25" customHeight="1" x14ac:dyDescent="0.25">
      <c r="A732" s="38" t="s">
        <v>3309</v>
      </c>
      <c r="B732" s="17"/>
      <c r="C732" s="18" t="s">
        <v>3310</v>
      </c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9"/>
      <c r="P732" s="18"/>
      <c r="Q732" s="18"/>
      <c r="R732" s="18"/>
    </row>
    <row r="733" spans="1:18" s="30" customFormat="1" ht="18.75" customHeight="1" x14ac:dyDescent="0.25">
      <c r="A733" s="38" t="s">
        <v>3311</v>
      </c>
      <c r="B733" s="21" t="s">
        <v>3312</v>
      </c>
      <c r="C733" s="22" t="s">
        <v>3313</v>
      </c>
      <c r="D733" s="40" t="s">
        <v>40</v>
      </c>
      <c r="E733" s="21" t="s">
        <v>2055</v>
      </c>
      <c r="F733" s="23">
        <v>25</v>
      </c>
      <c r="G733" s="33"/>
      <c r="H733" s="24">
        <f>J733*I733</f>
        <v>0</v>
      </c>
      <c r="I733" s="25">
        <v>171.31440000000001</v>
      </c>
      <c r="J733" s="26">
        <f>IF(ВидКоличества="упак",G733*F733,G733)</f>
        <v>0</v>
      </c>
      <c r="K733" s="27">
        <f>IF(ВидКоличества="упак",G733,IF(F733=0,G733,G733/F733))</f>
        <v>0</v>
      </c>
      <c r="L733" s="36">
        <v>4.0000000000000002E-4</v>
      </c>
      <c r="M733" s="29">
        <f t="shared" ref="M733:M740" si="74">L733*J733</f>
        <v>0</v>
      </c>
      <c r="N733" s="28">
        <v>0.35</v>
      </c>
      <c r="O733" s="29">
        <f t="shared" ref="O733:O740" si="75">J733*N733</f>
        <v>0</v>
      </c>
      <c r="P733" s="39" t="s">
        <v>3314</v>
      </c>
      <c r="Q733" s="39" t="s">
        <v>3315</v>
      </c>
      <c r="R733" s="34">
        <v>0.2</v>
      </c>
    </row>
    <row r="734" spans="1:18" s="30" customFormat="1" ht="18.75" customHeight="1" x14ac:dyDescent="0.25">
      <c r="A734" s="38" t="s">
        <v>3316</v>
      </c>
      <c r="B734" s="21" t="s">
        <v>3317</v>
      </c>
      <c r="C734" s="22" t="s">
        <v>3318</v>
      </c>
      <c r="D734" s="40" t="s">
        <v>40</v>
      </c>
      <c r="E734" s="21" t="s">
        <v>2055</v>
      </c>
      <c r="F734" s="23">
        <v>9</v>
      </c>
      <c r="G734" s="33"/>
      <c r="H734" s="24">
        <f>J734*I734</f>
        <v>0</v>
      </c>
      <c r="I734" s="25">
        <v>290.58749999999998</v>
      </c>
      <c r="J734" s="26">
        <f>IF(ВидКоличества="упак",G734*F734,G734)</f>
        <v>0</v>
      </c>
      <c r="K734" s="27">
        <f>IF(ВидКоличества="упак",G734,IF(F734=0,G734,G734/F734))</f>
        <v>0</v>
      </c>
      <c r="L734" s="36">
        <v>1.1000000000000001E-3</v>
      </c>
      <c r="M734" s="29">
        <f t="shared" si="74"/>
        <v>0</v>
      </c>
      <c r="N734" s="28">
        <v>0.67</v>
      </c>
      <c r="O734" s="29">
        <f t="shared" si="75"/>
        <v>0</v>
      </c>
      <c r="P734" s="39" t="s">
        <v>3319</v>
      </c>
      <c r="Q734" s="39" t="s">
        <v>3320</v>
      </c>
      <c r="R734" s="34">
        <v>0.2</v>
      </c>
    </row>
    <row r="735" spans="1:18" s="30" customFormat="1" ht="18.75" customHeight="1" x14ac:dyDescent="0.25">
      <c r="A735" s="38" t="s">
        <v>3321</v>
      </c>
      <c r="B735" s="21" t="s">
        <v>3322</v>
      </c>
      <c r="C735" s="22" t="s">
        <v>3323</v>
      </c>
      <c r="D735" s="40" t="s">
        <v>40</v>
      </c>
      <c r="E735" s="21" t="s">
        <v>2055</v>
      </c>
      <c r="F735" s="23">
        <v>30</v>
      </c>
      <c r="G735" s="33"/>
      <c r="H735" s="24">
        <f>J735*I735</f>
        <v>0</v>
      </c>
      <c r="I735" s="25">
        <v>145.34909999999999</v>
      </c>
      <c r="J735" s="26">
        <f>IF(ВидКоличества="упак",G735*F735,G735)</f>
        <v>0</v>
      </c>
      <c r="K735" s="27">
        <f>IF(ВидКоличества="упак",G735,IF(F735=0,G735,G735/F735))</f>
        <v>0</v>
      </c>
      <c r="L735" s="36">
        <v>2.9999999999999997E-4</v>
      </c>
      <c r="M735" s="29">
        <f t="shared" si="74"/>
        <v>0</v>
      </c>
      <c r="N735" s="28">
        <v>0.32</v>
      </c>
      <c r="O735" s="29">
        <f t="shared" si="75"/>
        <v>0</v>
      </c>
      <c r="P735" s="39" t="s">
        <v>3324</v>
      </c>
      <c r="Q735" s="39" t="s">
        <v>3325</v>
      </c>
      <c r="R735" s="34">
        <v>0.2</v>
      </c>
    </row>
    <row r="736" spans="1:18" s="30" customFormat="1" ht="18.75" customHeight="1" x14ac:dyDescent="0.25">
      <c r="A736" s="38" t="s">
        <v>3326</v>
      </c>
      <c r="B736" s="21" t="s">
        <v>3327</v>
      </c>
      <c r="C736" s="22" t="s">
        <v>3328</v>
      </c>
      <c r="D736" s="40" t="s">
        <v>40</v>
      </c>
      <c r="E736" s="21" t="s">
        <v>2055</v>
      </c>
      <c r="F736" s="23">
        <v>25</v>
      </c>
      <c r="G736" s="33"/>
      <c r="H736" s="24">
        <f>J736*I736</f>
        <v>0</v>
      </c>
      <c r="I736" s="25">
        <v>223.19580000000002</v>
      </c>
      <c r="J736" s="26">
        <f>IF(ВидКоличества="упак",G736*F736,G736)</f>
        <v>0</v>
      </c>
      <c r="K736" s="27">
        <f>IF(ВидКоличества="упак",G736,IF(F736=0,G736,G736/F736))</f>
        <v>0</v>
      </c>
      <c r="L736" s="36">
        <v>5.9999999999999995E-4</v>
      </c>
      <c r="M736" s="29">
        <f t="shared" si="74"/>
        <v>0</v>
      </c>
      <c r="N736" s="28">
        <v>0.52800000000000002</v>
      </c>
      <c r="O736" s="29">
        <f t="shared" si="75"/>
        <v>0</v>
      </c>
      <c r="P736" s="39" t="s">
        <v>3329</v>
      </c>
      <c r="Q736" s="39" t="s">
        <v>3330</v>
      </c>
      <c r="R736" s="34">
        <v>0.2</v>
      </c>
    </row>
    <row r="737" spans="1:18" s="30" customFormat="1" ht="18.75" customHeight="1" x14ac:dyDescent="0.25">
      <c r="A737" s="38" t="s">
        <v>3331</v>
      </c>
      <c r="B737" s="21" t="s">
        <v>3332</v>
      </c>
      <c r="C737" s="22" t="s">
        <v>3333</v>
      </c>
      <c r="D737" s="40" t="s">
        <v>40</v>
      </c>
      <c r="E737" s="21" t="s">
        <v>2055</v>
      </c>
      <c r="F737" s="23">
        <v>9</v>
      </c>
      <c r="G737" s="33"/>
      <c r="H737" s="24">
        <f>J737*I737</f>
        <v>0</v>
      </c>
      <c r="I737" s="25">
        <v>409.17180000000002</v>
      </c>
      <c r="J737" s="26">
        <f>IF(ВидКоличества="упак",G737*F737,G737)</f>
        <v>0</v>
      </c>
      <c r="K737" s="27">
        <f>IF(ВидКоличества="упак",G737,IF(F737=0,G737,G737/F737))</f>
        <v>0</v>
      </c>
      <c r="L737" s="36">
        <v>1.6000000000000001E-3</v>
      </c>
      <c r="M737" s="29">
        <f t="shared" si="74"/>
        <v>0</v>
      </c>
      <c r="N737" s="28">
        <v>1</v>
      </c>
      <c r="O737" s="29">
        <f t="shared" si="75"/>
        <v>0</v>
      </c>
      <c r="P737" s="39" t="s">
        <v>3334</v>
      </c>
      <c r="Q737" s="39" t="s">
        <v>3335</v>
      </c>
      <c r="R737" s="34">
        <v>0.2</v>
      </c>
    </row>
    <row r="738" spans="1:18" s="30" customFormat="1" ht="18.75" customHeight="1" x14ac:dyDescent="0.25">
      <c r="A738" s="38" t="s">
        <v>3336</v>
      </c>
      <c r="B738" s="21" t="s">
        <v>3337</v>
      </c>
      <c r="C738" s="22" t="s">
        <v>3338</v>
      </c>
      <c r="D738" s="40" t="s">
        <v>40</v>
      </c>
      <c r="E738" s="21" t="s">
        <v>2055</v>
      </c>
      <c r="F738" s="23">
        <v>30</v>
      </c>
      <c r="G738" s="33"/>
      <c r="H738" s="24">
        <f>J738*I738</f>
        <v>0</v>
      </c>
      <c r="I738" s="25">
        <v>174.9</v>
      </c>
      <c r="J738" s="26">
        <f>IF(ВидКоличества="упак",G738*F738,G738)</f>
        <v>0</v>
      </c>
      <c r="K738" s="27">
        <f>IF(ВидКоличества="упак",G738,IF(F738=0,G738,G738/F738))</f>
        <v>0</v>
      </c>
      <c r="L738" s="36">
        <v>4.0000000000000002E-4</v>
      </c>
      <c r="M738" s="29">
        <f t="shared" si="74"/>
        <v>0</v>
      </c>
      <c r="N738" s="28">
        <v>0.33700000000000002</v>
      </c>
      <c r="O738" s="29">
        <f t="shared" si="75"/>
        <v>0</v>
      </c>
      <c r="P738" s="39" t="s">
        <v>3339</v>
      </c>
      <c r="Q738" s="39" t="s">
        <v>3340</v>
      </c>
      <c r="R738" s="34">
        <v>0.2</v>
      </c>
    </row>
    <row r="739" spans="1:18" s="30" customFormat="1" ht="18.75" customHeight="1" x14ac:dyDescent="0.25">
      <c r="A739" s="38" t="s">
        <v>3341</v>
      </c>
      <c r="B739" s="21" t="s">
        <v>3342</v>
      </c>
      <c r="C739" s="22" t="s">
        <v>3343</v>
      </c>
      <c r="D739" s="40" t="s">
        <v>40</v>
      </c>
      <c r="E739" s="21" t="s">
        <v>2055</v>
      </c>
      <c r="F739" s="23">
        <v>15</v>
      </c>
      <c r="G739" s="33"/>
      <c r="H739" s="24">
        <f>J739*I739</f>
        <v>0</v>
      </c>
      <c r="I739" s="25">
        <v>278.70569999999998</v>
      </c>
      <c r="J739" s="26">
        <f>IF(ВидКоличества="упак",G739*F739,G739)</f>
        <v>0</v>
      </c>
      <c r="K739" s="27">
        <f>IF(ВидКоличества="упак",G739,IF(F739=0,G739,G739/F739))</f>
        <v>0</v>
      </c>
      <c r="L739" s="36">
        <v>8.0000000000000004E-4</v>
      </c>
      <c r="M739" s="29">
        <f t="shared" si="74"/>
        <v>0</v>
      </c>
      <c r="N739" s="28">
        <v>0.71</v>
      </c>
      <c r="O739" s="29">
        <f t="shared" si="75"/>
        <v>0</v>
      </c>
      <c r="P739" s="39" t="s">
        <v>3344</v>
      </c>
      <c r="Q739" s="39" t="s">
        <v>3345</v>
      </c>
      <c r="R739" s="34">
        <v>0.2</v>
      </c>
    </row>
    <row r="740" spans="1:18" s="30" customFormat="1" ht="18.75" customHeight="1" x14ac:dyDescent="0.25">
      <c r="A740" s="38" t="s">
        <v>3346</v>
      </c>
      <c r="B740" s="21" t="s">
        <v>3347</v>
      </c>
      <c r="C740" s="22" t="s">
        <v>3348</v>
      </c>
      <c r="D740" s="40" t="s">
        <v>40</v>
      </c>
      <c r="E740" s="21" t="s">
        <v>2055</v>
      </c>
      <c r="F740" s="23">
        <v>9</v>
      </c>
      <c r="G740" s="33"/>
      <c r="H740" s="24">
        <f>J740*I740</f>
        <v>0</v>
      </c>
      <c r="I740" s="25">
        <v>612.71219999999994</v>
      </c>
      <c r="J740" s="26">
        <f>IF(ВидКоличества="упак",G740*F740,G740)</f>
        <v>0</v>
      </c>
      <c r="K740" s="27">
        <f>IF(ВидКоличества="упак",G740,IF(F740=0,G740,G740/F740))</f>
        <v>0</v>
      </c>
      <c r="L740" s="36">
        <v>2.2000000000000001E-3</v>
      </c>
      <c r="M740" s="29">
        <f t="shared" si="74"/>
        <v>0</v>
      </c>
      <c r="N740" s="28">
        <v>1.4</v>
      </c>
      <c r="O740" s="29">
        <f t="shared" si="75"/>
        <v>0</v>
      </c>
      <c r="P740" s="39" t="s">
        <v>3349</v>
      </c>
      <c r="Q740" s="39" t="s">
        <v>3350</v>
      </c>
      <c r="R740" s="34">
        <v>0.2</v>
      </c>
    </row>
    <row r="741" spans="1:18" ht="17.25" customHeight="1" x14ac:dyDescent="0.25">
      <c r="A741" s="38" t="s">
        <v>3351</v>
      </c>
      <c r="B741" s="17"/>
      <c r="C741" s="18" t="s">
        <v>3352</v>
      </c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9"/>
      <c r="P741" s="18"/>
      <c r="Q741" s="18"/>
      <c r="R741" s="18"/>
    </row>
    <row r="742" spans="1:18" s="30" customFormat="1" ht="18.75" customHeight="1" x14ac:dyDescent="0.25">
      <c r="A742" s="38" t="s">
        <v>3353</v>
      </c>
      <c r="B742" s="21" t="s">
        <v>3354</v>
      </c>
      <c r="C742" s="22" t="s">
        <v>3355</v>
      </c>
      <c r="D742" s="40" t="s">
        <v>40</v>
      </c>
      <c r="E742" s="21" t="s">
        <v>24</v>
      </c>
      <c r="F742" s="23">
        <v>10</v>
      </c>
      <c r="G742" s="33"/>
      <c r="H742" s="24">
        <f>J742*I742</f>
        <v>0</v>
      </c>
      <c r="I742" s="25">
        <v>267.15600000000001</v>
      </c>
      <c r="J742" s="26">
        <f>IF(ВидКоличества="упак",G742*F742,G742)</f>
        <v>0</v>
      </c>
      <c r="K742" s="27">
        <f>IF(ВидКоличества="упак",G742,IF(F742=0,G742,G742/F742))</f>
        <v>0</v>
      </c>
      <c r="L742" s="36">
        <v>6.9999999999999999E-4</v>
      </c>
      <c r="M742" s="29">
        <f t="shared" ref="M742:M748" si="76">L742*J742</f>
        <v>0</v>
      </c>
      <c r="N742" s="28">
        <v>0.52</v>
      </c>
      <c r="O742" s="29">
        <f t="shared" ref="O742:O748" si="77">J742*N742</f>
        <v>0</v>
      </c>
      <c r="P742" s="39" t="s">
        <v>3356</v>
      </c>
      <c r="Q742" s="39" t="s">
        <v>3357</v>
      </c>
      <c r="R742" s="34">
        <v>0.2</v>
      </c>
    </row>
    <row r="743" spans="1:18" s="30" customFormat="1" ht="18.75" customHeight="1" x14ac:dyDescent="0.25">
      <c r="A743" s="38" t="s">
        <v>3358</v>
      </c>
      <c r="B743" s="21" t="s">
        <v>3359</v>
      </c>
      <c r="C743" s="22" t="s">
        <v>3360</v>
      </c>
      <c r="D743" s="40" t="s">
        <v>40</v>
      </c>
      <c r="E743" s="21" t="s">
        <v>24</v>
      </c>
      <c r="F743" s="23">
        <v>20</v>
      </c>
      <c r="G743" s="33"/>
      <c r="H743" s="24">
        <f>J743*I743</f>
        <v>0</v>
      </c>
      <c r="I743" s="25">
        <v>144.1</v>
      </c>
      <c r="J743" s="26">
        <f>IF(ВидКоличества="упак",G743*F743,G743)</f>
        <v>0</v>
      </c>
      <c r="K743" s="27">
        <f>IF(ВидКоличества="упак",G743,IF(F743=0,G743,G743/F743))</f>
        <v>0</v>
      </c>
      <c r="L743" s="36">
        <v>4.0000000000000002E-4</v>
      </c>
      <c r="M743" s="29">
        <f t="shared" si="76"/>
        <v>0</v>
      </c>
      <c r="N743" s="28">
        <v>0.28999999999999998</v>
      </c>
      <c r="O743" s="29">
        <f t="shared" si="77"/>
        <v>0</v>
      </c>
      <c r="P743" s="39" t="s">
        <v>3361</v>
      </c>
      <c r="Q743" s="39" t="s">
        <v>3362</v>
      </c>
      <c r="R743" s="34">
        <v>0.2</v>
      </c>
    </row>
    <row r="744" spans="1:18" s="30" customFormat="1" ht="18.75" customHeight="1" x14ac:dyDescent="0.25">
      <c r="A744" s="38" t="s">
        <v>3363</v>
      </c>
      <c r="B744" s="21" t="s">
        <v>3364</v>
      </c>
      <c r="C744" s="22" t="s">
        <v>3365</v>
      </c>
      <c r="D744" s="40" t="s">
        <v>40</v>
      </c>
      <c r="E744" s="21" t="s">
        <v>24</v>
      </c>
      <c r="F744" s="23">
        <v>20</v>
      </c>
      <c r="G744" s="33"/>
      <c r="H744" s="24">
        <f>J744*I744</f>
        <v>0</v>
      </c>
      <c r="I744" s="25">
        <v>75.7</v>
      </c>
      <c r="J744" s="26">
        <f>IF(ВидКоличества="упак",G744*F744,G744)</f>
        <v>0</v>
      </c>
      <c r="K744" s="27">
        <f>IF(ВидКоличества="упак",G744,IF(F744=0,G744,G744/F744))</f>
        <v>0</v>
      </c>
      <c r="L744" s="36">
        <v>2.0000000000000001E-4</v>
      </c>
      <c r="M744" s="29">
        <f t="shared" si="76"/>
        <v>0</v>
      </c>
      <c r="N744" s="28">
        <v>0.14499999999999999</v>
      </c>
      <c r="O744" s="29">
        <f t="shared" si="77"/>
        <v>0</v>
      </c>
      <c r="P744" s="39" t="s">
        <v>3366</v>
      </c>
      <c r="Q744" s="39" t="s">
        <v>3367</v>
      </c>
      <c r="R744" s="34">
        <v>0.2</v>
      </c>
    </row>
    <row r="745" spans="1:18" s="30" customFormat="1" ht="18.75" customHeight="1" x14ac:dyDescent="0.25">
      <c r="A745" s="38" t="s">
        <v>3368</v>
      </c>
      <c r="B745" s="21" t="s">
        <v>3369</v>
      </c>
      <c r="C745" s="22" t="s">
        <v>3370</v>
      </c>
      <c r="D745" s="34"/>
      <c r="E745" s="21" t="s">
        <v>24</v>
      </c>
      <c r="F745" s="23">
        <v>20</v>
      </c>
      <c r="G745" s="33"/>
      <c r="H745" s="24">
        <f>J745*I745</f>
        <v>0</v>
      </c>
      <c r="I745" s="25">
        <v>82.508399999999995</v>
      </c>
      <c r="J745" s="26">
        <f>IF(ВидКоличества="упак",G745*F745,G745)</f>
        <v>0</v>
      </c>
      <c r="K745" s="27">
        <f>IF(ВидКоличества="упак",G745,IF(F745=0,G745,G745/F745))</f>
        <v>0</v>
      </c>
      <c r="L745" s="36">
        <v>2.6699999999999998E-4</v>
      </c>
      <c r="M745" s="29">
        <f t="shared" si="76"/>
        <v>0</v>
      </c>
      <c r="N745" s="28">
        <v>0.16800000000000001</v>
      </c>
      <c r="O745" s="29">
        <f t="shared" si="77"/>
        <v>0</v>
      </c>
      <c r="P745" s="39" t="s">
        <v>3371</v>
      </c>
      <c r="Q745" s="39" t="s">
        <v>3372</v>
      </c>
      <c r="R745" s="34">
        <v>0.2</v>
      </c>
    </row>
    <row r="746" spans="1:18" s="30" customFormat="1" ht="18.75" customHeight="1" x14ac:dyDescent="0.25">
      <c r="A746" s="38" t="s">
        <v>3373</v>
      </c>
      <c r="B746" s="21" t="s">
        <v>3374</v>
      </c>
      <c r="C746" s="22" t="s">
        <v>3375</v>
      </c>
      <c r="D746" s="40" t="s">
        <v>40</v>
      </c>
      <c r="E746" s="21" t="s">
        <v>24</v>
      </c>
      <c r="F746" s="23">
        <v>20</v>
      </c>
      <c r="G746" s="33"/>
      <c r="H746" s="24">
        <f>J746*I746</f>
        <v>0</v>
      </c>
      <c r="I746" s="25">
        <v>41.217299999999994</v>
      </c>
      <c r="J746" s="26">
        <f>IF(ВидКоличества="упак",G746*F746,G746)</f>
        <v>0</v>
      </c>
      <c r="K746" s="27">
        <f>IF(ВидКоличества="упак",G746,IF(F746=0,G746,G746/F746))</f>
        <v>0</v>
      </c>
      <c r="L746" s="36">
        <v>1.2899999999999999E-4</v>
      </c>
      <c r="M746" s="29">
        <f t="shared" si="76"/>
        <v>0</v>
      </c>
      <c r="N746" s="28">
        <v>8.5000000000000006E-2</v>
      </c>
      <c r="O746" s="29">
        <f t="shared" si="77"/>
        <v>0</v>
      </c>
      <c r="P746" s="39" t="s">
        <v>3376</v>
      </c>
      <c r="Q746" s="39" t="s">
        <v>3377</v>
      </c>
      <c r="R746" s="34">
        <v>0.2</v>
      </c>
    </row>
    <row r="747" spans="1:18" s="30" customFormat="1" ht="18.75" customHeight="1" x14ac:dyDescent="0.25">
      <c r="A747" s="38" t="s">
        <v>3378</v>
      </c>
      <c r="B747" s="21" t="s">
        <v>3379</v>
      </c>
      <c r="C747" s="22" t="s">
        <v>3380</v>
      </c>
      <c r="D747" s="40" t="s">
        <v>40</v>
      </c>
      <c r="E747" s="21" t="s">
        <v>24</v>
      </c>
      <c r="F747" s="23">
        <v>10</v>
      </c>
      <c r="G747" s="33"/>
      <c r="H747" s="24">
        <f>J747*I747</f>
        <v>0</v>
      </c>
      <c r="I747" s="25">
        <v>275.16329999999999</v>
      </c>
      <c r="J747" s="26">
        <f>IF(ВидКоличества="упак",G747*F747,G747)</f>
        <v>0</v>
      </c>
      <c r="K747" s="27">
        <f>IF(ВидКоличества="упак",G747,IF(F747=0,G747,G747/F747))</f>
        <v>0</v>
      </c>
      <c r="L747" s="36">
        <v>2.9999999999999997E-4</v>
      </c>
      <c r="M747" s="29">
        <f t="shared" si="76"/>
        <v>0</v>
      </c>
      <c r="N747" s="28">
        <v>0.28000000000000003</v>
      </c>
      <c r="O747" s="29">
        <f t="shared" si="77"/>
        <v>0</v>
      </c>
      <c r="P747" s="39" t="s">
        <v>3381</v>
      </c>
      <c r="Q747" s="39" t="s">
        <v>3382</v>
      </c>
      <c r="R747" s="34">
        <v>0.2</v>
      </c>
    </row>
    <row r="748" spans="1:18" s="30" customFormat="1" ht="18.75" customHeight="1" x14ac:dyDescent="0.25">
      <c r="A748" s="38" t="s">
        <v>3383</v>
      </c>
      <c r="B748" s="21" t="s">
        <v>3384</v>
      </c>
      <c r="C748" s="22" t="s">
        <v>3385</v>
      </c>
      <c r="D748" s="40" t="s">
        <v>40</v>
      </c>
      <c r="E748" s="21" t="s">
        <v>24</v>
      </c>
      <c r="F748" s="23">
        <v>20</v>
      </c>
      <c r="G748" s="33"/>
      <c r="H748" s="24">
        <f>J748*I748</f>
        <v>0</v>
      </c>
      <c r="I748" s="25">
        <v>164.54939999999999</v>
      </c>
      <c r="J748" s="26">
        <f>IF(ВидКоличества="упак",G748*F748,G748)</f>
        <v>0</v>
      </c>
      <c r="K748" s="27">
        <f>IF(ВидКоличества="упак",G748,IF(F748=0,G748,G748/F748))</f>
        <v>0</v>
      </c>
      <c r="L748" s="36">
        <v>4.0000000000000002E-4</v>
      </c>
      <c r="M748" s="29">
        <f t="shared" si="76"/>
        <v>0</v>
      </c>
      <c r="N748" s="28">
        <v>0.13500000000000001</v>
      </c>
      <c r="O748" s="29">
        <f t="shared" si="77"/>
        <v>0</v>
      </c>
      <c r="P748" s="39" t="s">
        <v>3386</v>
      </c>
      <c r="Q748" s="39" t="s">
        <v>3387</v>
      </c>
      <c r="R748" s="34">
        <v>0.2</v>
      </c>
    </row>
    <row r="749" spans="1:18" ht="17.25" customHeight="1" x14ac:dyDescent="0.25">
      <c r="A749" s="38" t="s">
        <v>3388</v>
      </c>
      <c r="B749" s="17"/>
      <c r="C749" s="18" t="s">
        <v>3389</v>
      </c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9"/>
      <c r="P749" s="18"/>
      <c r="Q749" s="18"/>
      <c r="R749" s="18"/>
    </row>
    <row r="750" spans="1:18" s="30" customFormat="1" ht="18.75" customHeight="1" x14ac:dyDescent="0.25">
      <c r="A750" s="38" t="s">
        <v>3390</v>
      </c>
      <c r="B750" s="21" t="s">
        <v>3391</v>
      </c>
      <c r="C750" s="22" t="s">
        <v>3392</v>
      </c>
      <c r="D750" s="40" t="s">
        <v>40</v>
      </c>
      <c r="E750" s="21" t="s">
        <v>2055</v>
      </c>
      <c r="F750" s="23">
        <v>10</v>
      </c>
      <c r="G750" s="33"/>
      <c r="H750" s="24">
        <f>J750*I750</f>
        <v>0</v>
      </c>
      <c r="I750" s="25">
        <v>265.05270000000002</v>
      </c>
      <c r="J750" s="26">
        <f>IF(ВидКоличества="упак",G750*F750,G750)</f>
        <v>0</v>
      </c>
      <c r="K750" s="27">
        <f>IF(ВидКоличества="упак",G750,IF(F750=0,G750,G750/F750))</f>
        <v>0</v>
      </c>
      <c r="L750" s="36">
        <v>2.9999999999999997E-4</v>
      </c>
      <c r="M750" s="29">
        <f t="shared" ref="M750:M755" si="78">L750*J750</f>
        <v>0</v>
      </c>
      <c r="N750" s="28">
        <v>0.25600000000000001</v>
      </c>
      <c r="O750" s="29">
        <f t="shared" ref="O750:O755" si="79">J750*N750</f>
        <v>0</v>
      </c>
      <c r="P750" s="39" t="s">
        <v>3393</v>
      </c>
      <c r="Q750" s="39" t="s">
        <v>3394</v>
      </c>
      <c r="R750" s="34">
        <v>0.2</v>
      </c>
    </row>
    <row r="751" spans="1:18" s="30" customFormat="1" ht="18.75" customHeight="1" x14ac:dyDescent="0.25">
      <c r="A751" s="38" t="s">
        <v>3395</v>
      </c>
      <c r="B751" s="21" t="s">
        <v>3396</v>
      </c>
      <c r="C751" s="22" t="s">
        <v>3397</v>
      </c>
      <c r="D751" s="40" t="s">
        <v>40</v>
      </c>
      <c r="E751" s="21" t="s">
        <v>2055</v>
      </c>
      <c r="F751" s="23">
        <v>10</v>
      </c>
      <c r="G751" s="33"/>
      <c r="H751" s="24">
        <f>J751*I751</f>
        <v>0</v>
      </c>
      <c r="I751" s="25">
        <v>473.88209999999998</v>
      </c>
      <c r="J751" s="26">
        <f>IF(ВидКоличества="упак",G751*F751,G751)</f>
        <v>0</v>
      </c>
      <c r="K751" s="27">
        <f>IF(ВидКоличества="упак",G751,IF(F751=0,G751,G751/F751))</f>
        <v>0</v>
      </c>
      <c r="L751" s="36">
        <v>5.9999999999999995E-4</v>
      </c>
      <c r="M751" s="29">
        <f t="shared" si="78"/>
        <v>0</v>
      </c>
      <c r="N751" s="28">
        <v>0.7</v>
      </c>
      <c r="O751" s="29">
        <f t="shared" si="79"/>
        <v>0</v>
      </c>
      <c r="P751" s="39" t="s">
        <v>3398</v>
      </c>
      <c r="Q751" s="39" t="s">
        <v>3399</v>
      </c>
      <c r="R751" s="34">
        <v>0.2</v>
      </c>
    </row>
    <row r="752" spans="1:18" s="30" customFormat="1" ht="18.75" customHeight="1" x14ac:dyDescent="0.25">
      <c r="A752" s="38" t="s">
        <v>3400</v>
      </c>
      <c r="B752" s="21" t="s">
        <v>3401</v>
      </c>
      <c r="C752" s="22" t="s">
        <v>3402</v>
      </c>
      <c r="D752" s="40" t="s">
        <v>40</v>
      </c>
      <c r="E752" s="21" t="s">
        <v>2055</v>
      </c>
      <c r="F752" s="23">
        <v>5</v>
      </c>
      <c r="G752" s="33"/>
      <c r="H752" s="24">
        <f>J752*I752</f>
        <v>0</v>
      </c>
      <c r="I752" s="25">
        <v>894.0009</v>
      </c>
      <c r="J752" s="26">
        <f>IF(ВидКоличества="упак",G752*F752,G752)</f>
        <v>0</v>
      </c>
      <c r="K752" s="27">
        <f>IF(ВидКоличества="упак",G752,IF(F752=0,G752,G752/F752))</f>
        <v>0</v>
      </c>
      <c r="L752" s="36">
        <v>3.0999999999999999E-3</v>
      </c>
      <c r="M752" s="29">
        <f t="shared" si="78"/>
        <v>0</v>
      </c>
      <c r="N752" s="28">
        <v>1.34</v>
      </c>
      <c r="O752" s="29">
        <f t="shared" si="79"/>
        <v>0</v>
      </c>
      <c r="P752" s="39" t="s">
        <v>3403</v>
      </c>
      <c r="Q752" s="39" t="s">
        <v>3404</v>
      </c>
      <c r="R752" s="34">
        <v>0.2</v>
      </c>
    </row>
    <row r="753" spans="1:18" s="30" customFormat="1" ht="18.75" customHeight="1" x14ac:dyDescent="0.25">
      <c r="A753" s="38" t="s">
        <v>3405</v>
      </c>
      <c r="B753" s="21" t="s">
        <v>3406</v>
      </c>
      <c r="C753" s="22" t="s">
        <v>3407</v>
      </c>
      <c r="D753" s="40" t="s">
        <v>40</v>
      </c>
      <c r="E753" s="21" t="s">
        <v>2055</v>
      </c>
      <c r="F753" s="23">
        <v>10</v>
      </c>
      <c r="G753" s="33"/>
      <c r="H753" s="24">
        <f>J753*I753</f>
        <v>0</v>
      </c>
      <c r="I753" s="25">
        <v>353.20680000000004</v>
      </c>
      <c r="J753" s="26">
        <f>IF(ВидКоличества="упак",G753*F753,G753)</f>
        <v>0</v>
      </c>
      <c r="K753" s="27">
        <f>IF(ВидКоличества="упак",G753,IF(F753=0,G753,G753/F753))</f>
        <v>0</v>
      </c>
      <c r="L753" s="36">
        <v>4.0000000000000002E-4</v>
      </c>
      <c r="M753" s="29">
        <f t="shared" si="78"/>
        <v>0</v>
      </c>
      <c r="N753" s="28">
        <v>0.35199999999999998</v>
      </c>
      <c r="O753" s="29">
        <f t="shared" si="79"/>
        <v>0</v>
      </c>
      <c r="P753" s="39" t="s">
        <v>3408</v>
      </c>
      <c r="Q753" s="39" t="s">
        <v>3409</v>
      </c>
      <c r="R753" s="34">
        <v>0.2</v>
      </c>
    </row>
    <row r="754" spans="1:18" s="30" customFormat="1" ht="18.75" customHeight="1" x14ac:dyDescent="0.25">
      <c r="A754" s="38" t="s">
        <v>3410</v>
      </c>
      <c r="B754" s="21" t="s">
        <v>3411</v>
      </c>
      <c r="C754" s="22" t="s">
        <v>3412</v>
      </c>
      <c r="D754" s="40" t="s">
        <v>40</v>
      </c>
      <c r="E754" s="21" t="s">
        <v>2055</v>
      </c>
      <c r="F754" s="23">
        <v>10</v>
      </c>
      <c r="G754" s="33"/>
      <c r="H754" s="24">
        <f>J754*I754</f>
        <v>0</v>
      </c>
      <c r="I754" s="25">
        <v>624.50790000000006</v>
      </c>
      <c r="J754" s="26">
        <f>IF(ВидКоличества="упак",G754*F754,G754)</f>
        <v>0</v>
      </c>
      <c r="K754" s="27">
        <f>IF(ВидКоличества="упак",G754,IF(F754=0,G754,G754/F754))</f>
        <v>0</v>
      </c>
      <c r="L754" s="36">
        <v>8.0000000000000004E-4</v>
      </c>
      <c r="M754" s="29">
        <f t="shared" si="78"/>
        <v>0</v>
      </c>
      <c r="N754" s="28">
        <v>1</v>
      </c>
      <c r="O754" s="29">
        <f t="shared" si="79"/>
        <v>0</v>
      </c>
      <c r="P754" s="39" t="s">
        <v>3413</v>
      </c>
      <c r="Q754" s="39" t="s">
        <v>3414</v>
      </c>
      <c r="R754" s="34">
        <v>0.2</v>
      </c>
    </row>
    <row r="755" spans="1:18" s="30" customFormat="1" ht="18.75" customHeight="1" x14ac:dyDescent="0.25">
      <c r="A755" s="38" t="s">
        <v>3415</v>
      </c>
      <c r="B755" s="21" t="s">
        <v>3416</v>
      </c>
      <c r="C755" s="22" t="s">
        <v>3417</v>
      </c>
      <c r="D755" s="40" t="s">
        <v>40</v>
      </c>
      <c r="E755" s="21" t="s">
        <v>2055</v>
      </c>
      <c r="F755" s="23">
        <v>5</v>
      </c>
      <c r="G755" s="33"/>
      <c r="H755" s="24">
        <f>J755*I755</f>
        <v>0</v>
      </c>
      <c r="I755" s="25">
        <v>1177.971</v>
      </c>
      <c r="J755" s="26">
        <f>IF(ВидКоличества="упак",G755*F755,G755)</f>
        <v>0</v>
      </c>
      <c r="K755" s="27">
        <f>IF(ВидКоличества="упак",G755,IF(F755=0,G755,G755/F755))</f>
        <v>0</v>
      </c>
      <c r="L755" s="36">
        <v>3.2000000000000002E-3</v>
      </c>
      <c r="M755" s="29">
        <f t="shared" si="78"/>
        <v>0</v>
      </c>
      <c r="N755" s="28">
        <v>1.84</v>
      </c>
      <c r="O755" s="29">
        <f t="shared" si="79"/>
        <v>0</v>
      </c>
      <c r="P755" s="39" t="s">
        <v>3418</v>
      </c>
      <c r="Q755" s="39" t="s">
        <v>3419</v>
      </c>
      <c r="R755" s="34">
        <v>0.2</v>
      </c>
    </row>
    <row r="756" spans="1:18" ht="17.25" customHeight="1" x14ac:dyDescent="0.25">
      <c r="A756" s="38" t="s">
        <v>3420</v>
      </c>
      <c r="B756" s="17"/>
      <c r="C756" s="18" t="s">
        <v>3421</v>
      </c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9"/>
      <c r="P756" s="18"/>
      <c r="Q756" s="18"/>
      <c r="R756" s="18"/>
    </row>
    <row r="757" spans="1:18" s="30" customFormat="1" ht="18.75" customHeight="1" x14ac:dyDescent="0.25">
      <c r="A757" s="38" t="s">
        <v>3422</v>
      </c>
      <c r="B757" s="21" t="s">
        <v>3423</v>
      </c>
      <c r="C757" s="22" t="s">
        <v>3424</v>
      </c>
      <c r="D757" s="40" t="s">
        <v>40</v>
      </c>
      <c r="E757" s="21" t="s">
        <v>2055</v>
      </c>
      <c r="F757" s="23">
        <v>1</v>
      </c>
      <c r="G757" s="33"/>
      <c r="H757" s="24">
        <f>J757*I757</f>
        <v>0</v>
      </c>
      <c r="I757" s="25">
        <v>5030.4539999999997</v>
      </c>
      <c r="J757" s="26">
        <f>IF(ВидКоличества="упак",G757*F757,G757)</f>
        <v>0</v>
      </c>
      <c r="K757" s="27">
        <f>IF(ВидКоличества="упак",G757,IF(F757=0,G757,G757/F757))</f>
        <v>0</v>
      </c>
      <c r="L757" s="36">
        <v>1.2348E-2</v>
      </c>
      <c r="M757" s="29">
        <f>L757*J757</f>
        <v>0</v>
      </c>
      <c r="N757" s="28">
        <v>6.5</v>
      </c>
      <c r="O757" s="29">
        <f>J757*N757</f>
        <v>0</v>
      </c>
      <c r="P757" s="39" t="s">
        <v>3425</v>
      </c>
      <c r="Q757" s="39" t="s">
        <v>259</v>
      </c>
      <c r="R757" s="34">
        <v>0.2</v>
      </c>
    </row>
    <row r="758" spans="1:18" s="30" customFormat="1" ht="18.75" customHeight="1" x14ac:dyDescent="0.25">
      <c r="A758" s="38" t="s">
        <v>3426</v>
      </c>
      <c r="B758" s="21" t="s">
        <v>3427</v>
      </c>
      <c r="C758" s="22" t="s">
        <v>3428</v>
      </c>
      <c r="D758" s="40" t="s">
        <v>40</v>
      </c>
      <c r="E758" s="21" t="s">
        <v>2055</v>
      </c>
      <c r="F758" s="23">
        <v>1</v>
      </c>
      <c r="G758" s="33"/>
      <c r="H758" s="24">
        <f>J758*I758</f>
        <v>0</v>
      </c>
      <c r="I758" s="25">
        <v>5766.5351999999993</v>
      </c>
      <c r="J758" s="26">
        <f>IF(ВидКоличества="упак",G758*F758,G758)</f>
        <v>0</v>
      </c>
      <c r="K758" s="27">
        <f>IF(ВидКоличества="упак",G758,IF(F758=0,G758,G758/F758))</f>
        <v>0</v>
      </c>
      <c r="L758" s="36">
        <v>1.4175E-2</v>
      </c>
      <c r="M758" s="29">
        <f>L758*J758</f>
        <v>0</v>
      </c>
      <c r="N758" s="28">
        <v>7.4</v>
      </c>
      <c r="O758" s="29">
        <f>J758*N758</f>
        <v>0</v>
      </c>
      <c r="P758" s="39" t="s">
        <v>3429</v>
      </c>
      <c r="Q758" s="39" t="s">
        <v>259</v>
      </c>
      <c r="R758" s="34">
        <v>0.2</v>
      </c>
    </row>
    <row r="759" spans="1:18" s="30" customFormat="1" ht="18.75" customHeight="1" x14ac:dyDescent="0.25">
      <c r="A759" s="38" t="s">
        <v>3430</v>
      </c>
      <c r="B759" s="21" t="s">
        <v>3431</v>
      </c>
      <c r="C759" s="22" t="s">
        <v>3432</v>
      </c>
      <c r="D759" s="40" t="s">
        <v>40</v>
      </c>
      <c r="E759" s="21" t="s">
        <v>2055</v>
      </c>
      <c r="F759" s="23">
        <v>1</v>
      </c>
      <c r="G759" s="33"/>
      <c r="H759" s="24">
        <f>J759*I759</f>
        <v>0</v>
      </c>
      <c r="I759" s="25">
        <v>7116.0911999999998</v>
      </c>
      <c r="J759" s="26">
        <f>IF(ВидКоличества="упак",G759*F759,G759)</f>
        <v>0</v>
      </c>
      <c r="K759" s="27">
        <f>IF(ВидКоличества="упак",G759,IF(F759=0,G759,G759/F759))</f>
        <v>0</v>
      </c>
      <c r="L759" s="36">
        <v>1.4200000000000001E-2</v>
      </c>
      <c r="M759" s="29">
        <f>L759*J759</f>
        <v>0</v>
      </c>
      <c r="N759" s="28">
        <v>9.6</v>
      </c>
      <c r="O759" s="29">
        <f>J759*N759</f>
        <v>0</v>
      </c>
      <c r="P759" s="39" t="s">
        <v>3433</v>
      </c>
      <c r="Q759" s="39" t="s">
        <v>259</v>
      </c>
      <c r="R759" s="34">
        <v>0.2</v>
      </c>
    </row>
    <row r="760" spans="1:18" ht="17.25" customHeight="1" x14ac:dyDescent="0.25">
      <c r="A760" s="38" t="s">
        <v>3434</v>
      </c>
      <c r="B760" s="17"/>
      <c r="C760" s="18" t="s">
        <v>3435</v>
      </c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9"/>
      <c r="P760" s="18"/>
      <c r="Q760" s="18"/>
      <c r="R760" s="18"/>
    </row>
    <row r="761" spans="1:18" s="30" customFormat="1" ht="18.75" customHeight="1" x14ac:dyDescent="0.25">
      <c r="A761" s="38" t="s">
        <v>3436</v>
      </c>
      <c r="B761" s="21" t="s">
        <v>3437</v>
      </c>
      <c r="C761" s="22" t="s">
        <v>3438</v>
      </c>
      <c r="D761" s="40" t="s">
        <v>40</v>
      </c>
      <c r="E761" s="21" t="s">
        <v>24</v>
      </c>
      <c r="F761" s="23">
        <v>30</v>
      </c>
      <c r="G761" s="33"/>
      <c r="H761" s="24">
        <f>J761*I761</f>
        <v>0</v>
      </c>
      <c r="I761" s="25">
        <v>26.25</v>
      </c>
      <c r="J761" s="26">
        <f>IF(ВидКоличества="упак",G761*F761,G761)</f>
        <v>0</v>
      </c>
      <c r="K761" s="27">
        <f>IF(ВидКоличества="упак",G761,IF(F761=0,G761,G761/F761))</f>
        <v>0</v>
      </c>
      <c r="L761" s="36">
        <v>2.0000000000000001E-4</v>
      </c>
      <c r="M761" s="29">
        <f t="shared" ref="M761:M771" si="80">L761*J761</f>
        <v>0</v>
      </c>
      <c r="N761" s="28">
        <v>0.155</v>
      </c>
      <c r="O761" s="29">
        <f t="shared" ref="O761:O771" si="81">J761*N761</f>
        <v>0</v>
      </c>
      <c r="P761" s="39" t="s">
        <v>3439</v>
      </c>
      <c r="Q761" s="39" t="s">
        <v>3440</v>
      </c>
      <c r="R761" s="34">
        <v>0.1</v>
      </c>
    </row>
    <row r="762" spans="1:18" s="30" customFormat="1" ht="18.75" customHeight="1" x14ac:dyDescent="0.25">
      <c r="A762" s="38" t="s">
        <v>3441</v>
      </c>
      <c r="B762" s="21" t="s">
        <v>3442</v>
      </c>
      <c r="C762" s="22" t="s">
        <v>3443</v>
      </c>
      <c r="D762" s="40" t="s">
        <v>40</v>
      </c>
      <c r="E762" s="21" t="s">
        <v>24</v>
      </c>
      <c r="F762" s="23">
        <v>30</v>
      </c>
      <c r="G762" s="33"/>
      <c r="H762" s="24">
        <f>J762*I762</f>
        <v>0</v>
      </c>
      <c r="I762" s="25">
        <v>14.28</v>
      </c>
      <c r="J762" s="26">
        <f>IF(ВидКоличества="упак",G762*F762,G762)</f>
        <v>0</v>
      </c>
      <c r="K762" s="27">
        <f>IF(ВидКоличества="упак",G762,IF(F762=0,G762,G762/F762))</f>
        <v>0</v>
      </c>
      <c r="L762" s="36">
        <v>1E-4</v>
      </c>
      <c r="M762" s="29">
        <f t="shared" si="80"/>
        <v>0</v>
      </c>
      <c r="N762" s="28">
        <v>6.7000000000000004E-2</v>
      </c>
      <c r="O762" s="29">
        <f t="shared" si="81"/>
        <v>0</v>
      </c>
      <c r="P762" s="39" t="s">
        <v>3444</v>
      </c>
      <c r="Q762" s="39" t="s">
        <v>3445</v>
      </c>
      <c r="R762" s="34">
        <v>0.1</v>
      </c>
    </row>
    <row r="763" spans="1:18" s="30" customFormat="1" ht="18.75" customHeight="1" x14ac:dyDescent="0.25">
      <c r="A763" s="38" t="s">
        <v>3446</v>
      </c>
      <c r="B763" s="21" t="s">
        <v>3447</v>
      </c>
      <c r="C763" s="22" t="s">
        <v>3448</v>
      </c>
      <c r="D763" s="40" t="s">
        <v>40</v>
      </c>
      <c r="E763" s="21" t="s">
        <v>24</v>
      </c>
      <c r="F763" s="23">
        <v>20</v>
      </c>
      <c r="G763" s="33"/>
      <c r="H763" s="24">
        <f>J763*I763</f>
        <v>0</v>
      </c>
      <c r="I763" s="25">
        <v>62.16</v>
      </c>
      <c r="J763" s="26">
        <f>IF(ВидКоличества="упак",G763*F763,G763)</f>
        <v>0</v>
      </c>
      <c r="K763" s="27">
        <f>IF(ВидКоличества="упак",G763,IF(F763=0,G763,G763/F763))</f>
        <v>0</v>
      </c>
      <c r="L763" s="36">
        <v>4.0000000000000002E-4</v>
      </c>
      <c r="M763" s="29">
        <f t="shared" si="80"/>
        <v>0</v>
      </c>
      <c r="N763" s="28">
        <v>0.36499999999999999</v>
      </c>
      <c r="O763" s="29">
        <f t="shared" si="81"/>
        <v>0</v>
      </c>
      <c r="P763" s="39" t="s">
        <v>3449</v>
      </c>
      <c r="Q763" s="39" t="s">
        <v>3450</v>
      </c>
      <c r="R763" s="34">
        <v>0.1</v>
      </c>
    </row>
    <row r="764" spans="1:18" s="30" customFormat="1" ht="18.75" customHeight="1" x14ac:dyDescent="0.25">
      <c r="A764" s="38" t="s">
        <v>3451</v>
      </c>
      <c r="B764" s="21" t="s">
        <v>3452</v>
      </c>
      <c r="C764" s="22" t="s">
        <v>3453</v>
      </c>
      <c r="D764" s="40" t="s">
        <v>40</v>
      </c>
      <c r="E764" s="21" t="s">
        <v>24</v>
      </c>
      <c r="F764" s="23">
        <v>30</v>
      </c>
      <c r="G764" s="33"/>
      <c r="H764" s="24">
        <f>J764*I764</f>
        <v>0</v>
      </c>
      <c r="I764" s="25">
        <v>32.06</v>
      </c>
      <c r="J764" s="26">
        <f>IF(ВидКоличества="упак",G764*F764,G764)</f>
        <v>0</v>
      </c>
      <c r="K764" s="27">
        <f>IF(ВидКоличества="упак",G764,IF(F764=0,G764,G764/F764))</f>
        <v>0</v>
      </c>
      <c r="L764" s="36">
        <v>2.0000000000000001E-4</v>
      </c>
      <c r="M764" s="29">
        <f t="shared" si="80"/>
        <v>0</v>
      </c>
      <c r="N764" s="28">
        <v>0.16800000000000001</v>
      </c>
      <c r="O764" s="29">
        <f t="shared" si="81"/>
        <v>0</v>
      </c>
      <c r="P764" s="39" t="s">
        <v>3454</v>
      </c>
      <c r="Q764" s="39" t="s">
        <v>3455</v>
      </c>
      <c r="R764" s="34">
        <v>0.1</v>
      </c>
    </row>
    <row r="765" spans="1:18" s="30" customFormat="1" ht="18.75" customHeight="1" x14ac:dyDescent="0.25">
      <c r="A765" s="38" t="s">
        <v>3456</v>
      </c>
      <c r="B765" s="21" t="s">
        <v>3457</v>
      </c>
      <c r="C765" s="22" t="s">
        <v>3458</v>
      </c>
      <c r="D765" s="40" t="s">
        <v>40</v>
      </c>
      <c r="E765" s="21" t="s">
        <v>24</v>
      </c>
      <c r="F765" s="23">
        <v>30</v>
      </c>
      <c r="G765" s="33"/>
      <c r="H765" s="24">
        <f>J765*I765</f>
        <v>0</v>
      </c>
      <c r="I765" s="25">
        <v>29.95</v>
      </c>
      <c r="J765" s="26">
        <f>IF(ВидКоличества="упак",G765*F765,G765)</f>
        <v>0</v>
      </c>
      <c r="K765" s="27">
        <f>IF(ВидКоличества="упак",G765,IF(F765=0,G765,G765/F765))</f>
        <v>0</v>
      </c>
      <c r="L765" s="36">
        <v>2.0000000000000001E-4</v>
      </c>
      <c r="M765" s="29">
        <f t="shared" si="80"/>
        <v>0</v>
      </c>
      <c r="N765" s="28">
        <v>0.155</v>
      </c>
      <c r="O765" s="29">
        <f t="shared" si="81"/>
        <v>0</v>
      </c>
      <c r="P765" s="39" t="s">
        <v>3459</v>
      </c>
      <c r="Q765" s="39" t="s">
        <v>3460</v>
      </c>
      <c r="R765" s="34">
        <v>0.1</v>
      </c>
    </row>
    <row r="766" spans="1:18" s="30" customFormat="1" ht="18.75" customHeight="1" x14ac:dyDescent="0.25">
      <c r="A766" s="38" t="s">
        <v>3461</v>
      </c>
      <c r="B766" s="21" t="s">
        <v>3462</v>
      </c>
      <c r="C766" s="22" t="s">
        <v>3463</v>
      </c>
      <c r="D766" s="40" t="s">
        <v>40</v>
      </c>
      <c r="E766" s="21" t="s">
        <v>24</v>
      </c>
      <c r="F766" s="23">
        <v>30</v>
      </c>
      <c r="G766" s="33"/>
      <c r="H766" s="24">
        <f>J766*I766</f>
        <v>0</v>
      </c>
      <c r="I766" s="25">
        <v>31.99</v>
      </c>
      <c r="J766" s="26">
        <f>IF(ВидКоличества="упак",G766*F766,G766)</f>
        <v>0</v>
      </c>
      <c r="K766" s="27">
        <f>IF(ВидКоличества="упак",G766,IF(F766=0,G766,G766/F766))</f>
        <v>0</v>
      </c>
      <c r="L766" s="36">
        <v>2.0000000000000001E-4</v>
      </c>
      <c r="M766" s="29">
        <f t="shared" si="80"/>
        <v>0</v>
      </c>
      <c r="N766" s="28">
        <v>0.16800000000000001</v>
      </c>
      <c r="O766" s="29">
        <f t="shared" si="81"/>
        <v>0</v>
      </c>
      <c r="P766" s="39" t="s">
        <v>3464</v>
      </c>
      <c r="Q766" s="39" t="s">
        <v>3465</v>
      </c>
      <c r="R766" s="34">
        <v>0.1</v>
      </c>
    </row>
    <row r="767" spans="1:18" s="30" customFormat="1" ht="18.75" customHeight="1" x14ac:dyDescent="0.25">
      <c r="A767" s="38" t="s">
        <v>3466</v>
      </c>
      <c r="B767" s="21" t="s">
        <v>3467</v>
      </c>
      <c r="C767" s="22" t="s">
        <v>3468</v>
      </c>
      <c r="D767" s="40" t="s">
        <v>40</v>
      </c>
      <c r="E767" s="21" t="s">
        <v>24</v>
      </c>
      <c r="F767" s="23">
        <v>20</v>
      </c>
      <c r="G767" s="33"/>
      <c r="H767" s="24">
        <f>J767*I767</f>
        <v>0</v>
      </c>
      <c r="I767" s="25">
        <v>74.144400000000005</v>
      </c>
      <c r="J767" s="26">
        <f>IF(ВидКоличества="упак",G767*F767,G767)</f>
        <v>0</v>
      </c>
      <c r="K767" s="27">
        <f>IF(ВидКоличества="упак",G767,IF(F767=0,G767,G767/F767))</f>
        <v>0</v>
      </c>
      <c r="L767" s="36">
        <v>2.9999999999999997E-4</v>
      </c>
      <c r="M767" s="29">
        <f t="shared" si="80"/>
        <v>0</v>
      </c>
      <c r="N767" s="28">
        <v>0.17</v>
      </c>
      <c r="O767" s="29">
        <f t="shared" si="81"/>
        <v>0</v>
      </c>
      <c r="P767" s="39" t="s">
        <v>3469</v>
      </c>
      <c r="Q767" s="39" t="s">
        <v>3470</v>
      </c>
      <c r="R767" s="34">
        <v>0.1</v>
      </c>
    </row>
    <row r="768" spans="1:18" s="30" customFormat="1" ht="18.75" customHeight="1" x14ac:dyDescent="0.25">
      <c r="A768" s="38" t="s">
        <v>3471</v>
      </c>
      <c r="B768" s="21" t="s">
        <v>3472</v>
      </c>
      <c r="C768" s="22" t="s">
        <v>3473</v>
      </c>
      <c r="D768" s="40" t="s">
        <v>40</v>
      </c>
      <c r="E768" s="21" t="s">
        <v>24</v>
      </c>
      <c r="F768" s="23">
        <v>30</v>
      </c>
      <c r="G768" s="33"/>
      <c r="H768" s="24">
        <f>J768*I768</f>
        <v>0</v>
      </c>
      <c r="I768" s="25">
        <v>32.090000000000003</v>
      </c>
      <c r="J768" s="26">
        <f>IF(ВидКоличества="упак",G768*F768,G768)</f>
        <v>0</v>
      </c>
      <c r="K768" s="27">
        <f>IF(ВидКоличества="упак",G768,IF(F768=0,G768,G768/F768))</f>
        <v>0</v>
      </c>
      <c r="L768" s="36">
        <v>2.0000000000000001E-4</v>
      </c>
      <c r="M768" s="29">
        <f t="shared" si="80"/>
        <v>0</v>
      </c>
      <c r="N768" s="28">
        <v>6.7000000000000004E-2</v>
      </c>
      <c r="O768" s="29">
        <f t="shared" si="81"/>
        <v>0</v>
      </c>
      <c r="P768" s="39" t="s">
        <v>3474</v>
      </c>
      <c r="Q768" s="39" t="s">
        <v>3475</v>
      </c>
      <c r="R768" s="34">
        <v>0.1</v>
      </c>
    </row>
    <row r="769" spans="1:18" s="30" customFormat="1" ht="18.75" customHeight="1" x14ac:dyDescent="0.25">
      <c r="A769" s="38" t="s">
        <v>3476</v>
      </c>
      <c r="B769" s="21" t="s">
        <v>3477</v>
      </c>
      <c r="C769" s="22" t="s">
        <v>3478</v>
      </c>
      <c r="D769" s="40" t="s">
        <v>40</v>
      </c>
      <c r="E769" s="21" t="s">
        <v>24</v>
      </c>
      <c r="F769" s="23">
        <v>20</v>
      </c>
      <c r="G769" s="33"/>
      <c r="H769" s="24">
        <f>J769*I769</f>
        <v>0</v>
      </c>
      <c r="I769" s="25">
        <v>52.83</v>
      </c>
      <c r="J769" s="26">
        <f>IF(ВидКоличества="упак",G769*F769,G769)</f>
        <v>0</v>
      </c>
      <c r="K769" s="27">
        <f>IF(ВидКоличества="упак",G769,IF(F769=0,G769,G769/F769))</f>
        <v>0</v>
      </c>
      <c r="L769" s="36">
        <v>2.9999999999999997E-4</v>
      </c>
      <c r="M769" s="29">
        <f t="shared" si="80"/>
        <v>0</v>
      </c>
      <c r="N769" s="28">
        <v>0.13600000000000001</v>
      </c>
      <c r="O769" s="29">
        <f t="shared" si="81"/>
        <v>0</v>
      </c>
      <c r="P769" s="39" t="s">
        <v>3479</v>
      </c>
      <c r="Q769" s="39" t="s">
        <v>3480</v>
      </c>
      <c r="R769" s="34">
        <v>0.1</v>
      </c>
    </row>
    <row r="770" spans="1:18" s="30" customFormat="1" ht="18.75" customHeight="1" x14ac:dyDescent="0.25">
      <c r="A770" s="38" t="s">
        <v>3481</v>
      </c>
      <c r="B770" s="21" t="s">
        <v>3482</v>
      </c>
      <c r="C770" s="22" t="s">
        <v>3483</v>
      </c>
      <c r="D770" s="40" t="s">
        <v>40</v>
      </c>
      <c r="E770" s="21" t="s">
        <v>24</v>
      </c>
      <c r="F770" s="23">
        <v>20</v>
      </c>
      <c r="G770" s="33"/>
      <c r="H770" s="24">
        <f>J770*I770</f>
        <v>0</v>
      </c>
      <c r="I770" s="25">
        <v>52.102800000000002</v>
      </c>
      <c r="J770" s="26">
        <f>IF(ВидКоличества="упак",G770*F770,G770)</f>
        <v>0</v>
      </c>
      <c r="K770" s="27">
        <f>IF(ВидКоличества="упак",G770,IF(F770=0,G770,G770/F770))</f>
        <v>0</v>
      </c>
      <c r="L770" s="36">
        <v>2.5799999999999998E-4</v>
      </c>
      <c r="M770" s="29">
        <f t="shared" si="80"/>
        <v>0</v>
      </c>
      <c r="N770" s="28">
        <v>0.19</v>
      </c>
      <c r="O770" s="29">
        <f t="shared" si="81"/>
        <v>0</v>
      </c>
      <c r="P770" s="39" t="s">
        <v>3484</v>
      </c>
      <c r="Q770" s="39" t="s">
        <v>3485</v>
      </c>
      <c r="R770" s="34">
        <v>0.1</v>
      </c>
    </row>
    <row r="771" spans="1:18" s="30" customFormat="1" ht="18.75" customHeight="1" x14ac:dyDescent="0.25">
      <c r="A771" s="38" t="s">
        <v>3486</v>
      </c>
      <c r="B771" s="21" t="s">
        <v>3487</v>
      </c>
      <c r="C771" s="22" t="s">
        <v>3488</v>
      </c>
      <c r="D771" s="40" t="s">
        <v>40</v>
      </c>
      <c r="E771" s="21" t="s">
        <v>24</v>
      </c>
      <c r="F771" s="23">
        <v>30</v>
      </c>
      <c r="G771" s="33"/>
      <c r="H771" s="24">
        <f>J771*I771</f>
        <v>0</v>
      </c>
      <c r="I771" s="25">
        <v>31.4</v>
      </c>
      <c r="J771" s="26">
        <f>IF(ВидКоличества="упак",G771*F771,G771)</f>
        <v>0</v>
      </c>
      <c r="K771" s="27">
        <f>IF(ВидКоличества="упак",G771,IF(F771=0,G771,G771/F771))</f>
        <v>0</v>
      </c>
      <c r="L771" s="36">
        <v>2.0000000000000001E-4</v>
      </c>
      <c r="M771" s="29">
        <f t="shared" si="80"/>
        <v>0</v>
      </c>
      <c r="N771" s="28">
        <v>0.13600000000000001</v>
      </c>
      <c r="O771" s="29">
        <f t="shared" si="81"/>
        <v>0</v>
      </c>
      <c r="P771" s="39" t="s">
        <v>3489</v>
      </c>
      <c r="Q771" s="39" t="s">
        <v>3490</v>
      </c>
      <c r="R771" s="34">
        <v>0.1</v>
      </c>
    </row>
    <row r="772" spans="1:18" ht="17.25" customHeight="1" x14ac:dyDescent="0.25">
      <c r="A772" s="38" t="s">
        <v>3491</v>
      </c>
      <c r="B772" s="17"/>
      <c r="C772" s="18" t="s">
        <v>3492</v>
      </c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9"/>
      <c r="P772" s="18"/>
      <c r="Q772" s="18"/>
      <c r="R772" s="18"/>
    </row>
    <row r="773" spans="1:18" s="30" customFormat="1" ht="18.75" customHeight="1" x14ac:dyDescent="0.25">
      <c r="A773" s="38" t="s">
        <v>3493</v>
      </c>
      <c r="B773" s="21" t="s">
        <v>3494</v>
      </c>
      <c r="C773" s="22" t="s">
        <v>3495</v>
      </c>
      <c r="D773" s="40" t="s">
        <v>40</v>
      </c>
      <c r="E773" s="21" t="s">
        <v>1698</v>
      </c>
      <c r="F773" s="23">
        <v>5</v>
      </c>
      <c r="G773" s="33"/>
      <c r="H773" s="24">
        <f>J773*I773</f>
        <v>0</v>
      </c>
      <c r="I773" s="25">
        <v>267.32819999999998</v>
      </c>
      <c r="J773" s="26">
        <f>IF(ВидКоличества="упак",G773*F773,G773)</f>
        <v>0</v>
      </c>
      <c r="K773" s="27">
        <f>IF(ВидКоличества="упак",G773,IF(F773=0,G773,G773/F773))</f>
        <v>0</v>
      </c>
      <c r="L773" s="36">
        <v>1E-4</v>
      </c>
      <c r="M773" s="29">
        <f>L773*J773</f>
        <v>0</v>
      </c>
      <c r="N773" s="28">
        <v>0.18</v>
      </c>
      <c r="O773" s="29">
        <f>J773*N773</f>
        <v>0</v>
      </c>
      <c r="P773" s="39" t="s">
        <v>3496</v>
      </c>
      <c r="Q773" s="39" t="s">
        <v>3497</v>
      </c>
      <c r="R773" s="34">
        <v>0.2</v>
      </c>
    </row>
    <row r="774" spans="1:18" s="30" customFormat="1" ht="18.75" customHeight="1" x14ac:dyDescent="0.25">
      <c r="A774" s="38" t="s">
        <v>3498</v>
      </c>
      <c r="B774" s="21" t="s">
        <v>3499</v>
      </c>
      <c r="C774" s="22" t="s">
        <v>3500</v>
      </c>
      <c r="D774" s="40" t="s">
        <v>40</v>
      </c>
      <c r="E774" s="21" t="s">
        <v>1698</v>
      </c>
      <c r="F774" s="23">
        <v>5</v>
      </c>
      <c r="G774" s="33"/>
      <c r="H774" s="24">
        <f>J774*I774</f>
        <v>0</v>
      </c>
      <c r="I774" s="25">
        <v>607.09109999999998</v>
      </c>
      <c r="J774" s="26">
        <f>IF(ВидКоличества="упак",G774*F774,G774)</f>
        <v>0</v>
      </c>
      <c r="K774" s="27">
        <f>IF(ВидКоличества="упак",G774,IF(F774=0,G774,G774/F774))</f>
        <v>0</v>
      </c>
      <c r="L774" s="36">
        <v>2.9999999999999997E-4</v>
      </c>
      <c r="M774" s="29">
        <f>L774*J774</f>
        <v>0</v>
      </c>
      <c r="N774" s="28">
        <v>0.49</v>
      </c>
      <c r="O774" s="29">
        <f>J774*N774</f>
        <v>0</v>
      </c>
      <c r="P774" s="39" t="s">
        <v>3501</v>
      </c>
      <c r="Q774" s="39" t="s">
        <v>3502</v>
      </c>
      <c r="R774" s="34">
        <v>0.2</v>
      </c>
    </row>
    <row r="775" spans="1:18" s="30" customFormat="1" ht="18.75" customHeight="1" x14ac:dyDescent="0.25">
      <c r="A775" s="38" t="s">
        <v>3503</v>
      </c>
      <c r="B775" s="21" t="s">
        <v>3504</v>
      </c>
      <c r="C775" s="22" t="s">
        <v>3505</v>
      </c>
      <c r="D775" s="40" t="s">
        <v>40</v>
      </c>
      <c r="E775" s="21" t="s">
        <v>1698</v>
      </c>
      <c r="F775" s="23">
        <v>5</v>
      </c>
      <c r="G775" s="33"/>
      <c r="H775" s="24">
        <f>J775*I775</f>
        <v>0</v>
      </c>
      <c r="I775" s="25">
        <v>1209.1023</v>
      </c>
      <c r="J775" s="26">
        <f>IF(ВидКоличества="упак",G775*F775,G775)</f>
        <v>0</v>
      </c>
      <c r="K775" s="27">
        <f>IF(ВидКоличества="упак",G775,IF(F775=0,G775,G775/F775))</f>
        <v>0</v>
      </c>
      <c r="L775" s="36">
        <v>6.9999999999999999E-4</v>
      </c>
      <c r="M775" s="29">
        <f>L775*J775</f>
        <v>0</v>
      </c>
      <c r="N775" s="28">
        <v>0.82</v>
      </c>
      <c r="O775" s="29">
        <f>J775*N775</f>
        <v>0</v>
      </c>
      <c r="P775" s="39" t="s">
        <v>3506</v>
      </c>
      <c r="Q775" s="39" t="s">
        <v>3507</v>
      </c>
      <c r="R775" s="34">
        <v>0.2</v>
      </c>
    </row>
    <row r="776" spans="1:18" s="30" customFormat="1" ht="18.75" customHeight="1" x14ac:dyDescent="0.25">
      <c r="A776" s="38" t="s">
        <v>3508</v>
      </c>
      <c r="B776" s="21" t="s">
        <v>3509</v>
      </c>
      <c r="C776" s="22" t="s">
        <v>3510</v>
      </c>
      <c r="D776" s="40" t="s">
        <v>40</v>
      </c>
      <c r="E776" s="21" t="s">
        <v>1698</v>
      </c>
      <c r="F776" s="23">
        <v>5</v>
      </c>
      <c r="G776" s="33"/>
      <c r="H776" s="24">
        <f>J776*I776</f>
        <v>0</v>
      </c>
      <c r="I776" s="25">
        <v>2112.9431999999997</v>
      </c>
      <c r="J776" s="26">
        <f>IF(ВидКоличества="упак",G776*F776,G776)</f>
        <v>0</v>
      </c>
      <c r="K776" s="27">
        <f>IF(ВидКоличества="упак",G776,IF(F776=0,G776,G776/F776))</f>
        <v>0</v>
      </c>
      <c r="L776" s="36">
        <v>1.4E-3</v>
      </c>
      <c r="M776" s="29">
        <f>L776*J776</f>
        <v>0</v>
      </c>
      <c r="N776" s="28">
        <v>1.1559999999999999</v>
      </c>
      <c r="O776" s="29">
        <f>J776*N776</f>
        <v>0</v>
      </c>
      <c r="P776" s="39" t="s">
        <v>3511</v>
      </c>
      <c r="Q776" s="39" t="s">
        <v>3512</v>
      </c>
      <c r="R776" s="34">
        <v>0.2</v>
      </c>
    </row>
    <row r="777" spans="1:18" ht="17.25" customHeight="1" x14ac:dyDescent="0.25">
      <c r="A777" s="38" t="s">
        <v>3513</v>
      </c>
      <c r="B777" s="17"/>
      <c r="C777" s="18" t="s">
        <v>3514</v>
      </c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9"/>
      <c r="P777" s="18"/>
      <c r="Q777" s="18"/>
      <c r="R777" s="18"/>
    </row>
    <row r="778" spans="1:18" s="30" customFormat="1" ht="18.75" customHeight="1" x14ac:dyDescent="0.25">
      <c r="A778" s="38" t="s">
        <v>3515</v>
      </c>
      <c r="B778" s="21" t="s">
        <v>3516</v>
      </c>
      <c r="C778" s="22" t="s">
        <v>3517</v>
      </c>
      <c r="D778" s="40" t="s">
        <v>40</v>
      </c>
      <c r="E778" s="21" t="s">
        <v>3518</v>
      </c>
      <c r="F778" s="23">
        <v>5</v>
      </c>
      <c r="G778" s="33"/>
      <c r="H778" s="24">
        <f>J778*I778</f>
        <v>0</v>
      </c>
      <c r="I778" s="25">
        <v>36.309599999999996</v>
      </c>
      <c r="J778" s="26">
        <f>IF(ВидКоличества="упак",G778*F778,G778)</f>
        <v>0</v>
      </c>
      <c r="K778" s="27">
        <f>IF(ВидКоличества="упак",G778,IF(F778=0,G778,G778/F778))</f>
        <v>0</v>
      </c>
      <c r="L778" s="36">
        <v>1E-4</v>
      </c>
      <c r="M778" s="29">
        <f>L778*J778</f>
        <v>0</v>
      </c>
      <c r="N778" s="28">
        <v>5.8000000000000003E-2</v>
      </c>
      <c r="O778" s="29">
        <f>J778*N778</f>
        <v>0</v>
      </c>
      <c r="P778" s="39" t="s">
        <v>3519</v>
      </c>
      <c r="Q778" s="39" t="s">
        <v>3520</v>
      </c>
      <c r="R778" s="34">
        <v>0.2</v>
      </c>
    </row>
    <row r="779" spans="1:18" s="30" customFormat="1" ht="18.75" customHeight="1" x14ac:dyDescent="0.25">
      <c r="A779" s="38" t="s">
        <v>3521</v>
      </c>
      <c r="B779" s="21" t="s">
        <v>3522</v>
      </c>
      <c r="C779" s="22" t="s">
        <v>3523</v>
      </c>
      <c r="D779" s="40" t="s">
        <v>40</v>
      </c>
      <c r="E779" s="21" t="s">
        <v>3518</v>
      </c>
      <c r="F779" s="23">
        <v>5</v>
      </c>
      <c r="G779" s="33"/>
      <c r="H779" s="24">
        <f>J779*I779</f>
        <v>0</v>
      </c>
      <c r="I779" s="25">
        <v>46.3095</v>
      </c>
      <c r="J779" s="26">
        <f>IF(ВидКоличества="упак",G779*F779,G779)</f>
        <v>0</v>
      </c>
      <c r="K779" s="27">
        <f>IF(ВидКоличества="упак",G779,IF(F779=0,G779,G779/F779))</f>
        <v>0</v>
      </c>
      <c r="L779" s="36">
        <v>2.0000000000000001E-4</v>
      </c>
      <c r="M779" s="29">
        <f>L779*J779</f>
        <v>0</v>
      </c>
      <c r="N779" s="28">
        <v>7.9000000000000001E-2</v>
      </c>
      <c r="O779" s="29">
        <f>J779*N779</f>
        <v>0</v>
      </c>
      <c r="P779" s="39" t="s">
        <v>3524</v>
      </c>
      <c r="Q779" s="39" t="s">
        <v>3525</v>
      </c>
      <c r="R779" s="34">
        <v>0.2</v>
      </c>
    </row>
    <row r="780" spans="1:18" s="30" customFormat="1" ht="18.75" customHeight="1" x14ac:dyDescent="0.25">
      <c r="A780" s="38" t="s">
        <v>3526</v>
      </c>
      <c r="B780" s="21" t="s">
        <v>3527</v>
      </c>
      <c r="C780" s="22" t="s">
        <v>3528</v>
      </c>
      <c r="D780" s="40" t="s">
        <v>40</v>
      </c>
      <c r="E780" s="21" t="s">
        <v>3518</v>
      </c>
      <c r="F780" s="23">
        <v>5</v>
      </c>
      <c r="G780" s="33"/>
      <c r="H780" s="24">
        <f>J780*I780</f>
        <v>0</v>
      </c>
      <c r="I780" s="25">
        <v>75.792599999999993</v>
      </c>
      <c r="J780" s="26">
        <f>IF(ВидКоличества="упак",G780*F780,G780)</f>
        <v>0</v>
      </c>
      <c r="K780" s="27">
        <f>IF(ВидКоличества="упак",G780,IF(F780=0,G780,G780/F780))</f>
        <v>0</v>
      </c>
      <c r="L780" s="36">
        <v>4.0000000000000002E-4</v>
      </c>
      <c r="M780" s="29">
        <f>L780*J780</f>
        <v>0</v>
      </c>
      <c r="N780" s="28">
        <v>0.157</v>
      </c>
      <c r="O780" s="29">
        <f>J780*N780</f>
        <v>0</v>
      </c>
      <c r="P780" s="39" t="s">
        <v>3529</v>
      </c>
      <c r="Q780" s="39" t="s">
        <v>3530</v>
      </c>
      <c r="R780" s="34">
        <v>0.2</v>
      </c>
    </row>
    <row r="781" spans="1:18" s="30" customFormat="1" ht="18.75" customHeight="1" x14ac:dyDescent="0.25">
      <c r="A781" s="38" t="s">
        <v>3531</v>
      </c>
      <c r="B781" s="21" t="s">
        <v>3532</v>
      </c>
      <c r="C781" s="22" t="s">
        <v>3533</v>
      </c>
      <c r="D781" s="40" t="s">
        <v>40</v>
      </c>
      <c r="E781" s="21" t="s">
        <v>3518</v>
      </c>
      <c r="F781" s="23">
        <v>5</v>
      </c>
      <c r="G781" s="33"/>
      <c r="H781" s="24">
        <f>J781*I781</f>
        <v>0</v>
      </c>
      <c r="I781" s="25">
        <v>119.6298</v>
      </c>
      <c r="J781" s="26">
        <f>IF(ВидКоличества="упак",G781*F781,G781)</f>
        <v>0</v>
      </c>
      <c r="K781" s="27">
        <f>IF(ВидКоличества="упак",G781,IF(F781=0,G781,G781/F781))</f>
        <v>0</v>
      </c>
      <c r="L781" s="36">
        <v>5.0000000000000001E-4</v>
      </c>
      <c r="M781" s="29">
        <f>L781*J781</f>
        <v>0</v>
      </c>
      <c r="N781" s="28">
        <v>0.24</v>
      </c>
      <c r="O781" s="29">
        <f>J781*N781</f>
        <v>0</v>
      </c>
      <c r="P781" s="39" t="s">
        <v>3534</v>
      </c>
      <c r="Q781" s="39" t="s">
        <v>3535</v>
      </c>
      <c r="R781" s="34">
        <v>0.2</v>
      </c>
    </row>
    <row r="782" spans="1:18" s="30" customFormat="1" ht="18.75" customHeight="1" x14ac:dyDescent="0.25">
      <c r="A782" s="38" t="s">
        <v>3536</v>
      </c>
      <c r="B782" s="21" t="s">
        <v>3537</v>
      </c>
      <c r="C782" s="22" t="s">
        <v>3538</v>
      </c>
      <c r="D782" s="40" t="s">
        <v>40</v>
      </c>
      <c r="E782" s="21" t="s">
        <v>3518</v>
      </c>
      <c r="F782" s="23">
        <v>5</v>
      </c>
      <c r="G782" s="33"/>
      <c r="H782" s="24">
        <f>J782*I782</f>
        <v>0</v>
      </c>
      <c r="I782" s="25">
        <v>314.27729999999997</v>
      </c>
      <c r="J782" s="26">
        <f>IF(ВидКоличества="упак",G782*F782,G782)</f>
        <v>0</v>
      </c>
      <c r="K782" s="27">
        <f>IF(ВидКоличества="упак",G782,IF(F782=0,G782,G782/F782))</f>
        <v>0</v>
      </c>
      <c r="L782" s="36">
        <v>1.4E-3</v>
      </c>
      <c r="M782" s="29">
        <f>L782*J782</f>
        <v>0</v>
      </c>
      <c r="N782" s="28">
        <v>0.6</v>
      </c>
      <c r="O782" s="29">
        <f>J782*N782</f>
        <v>0</v>
      </c>
      <c r="P782" s="39" t="s">
        <v>3539</v>
      </c>
      <c r="Q782" s="39" t="s">
        <v>3540</v>
      </c>
      <c r="R782" s="34">
        <v>0.2</v>
      </c>
    </row>
    <row r="783" spans="1:18" ht="17.25" customHeight="1" x14ac:dyDescent="0.25">
      <c r="A783" s="38" t="s">
        <v>3541</v>
      </c>
      <c r="B783" s="17"/>
      <c r="C783" s="18" t="s">
        <v>3542</v>
      </c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9"/>
      <c r="P783" s="18"/>
      <c r="Q783" s="18"/>
      <c r="R783" s="18"/>
    </row>
    <row r="784" spans="1:18" s="30" customFormat="1" ht="18.75" customHeight="1" x14ac:dyDescent="0.25">
      <c r="A784" s="38" t="s">
        <v>3543</v>
      </c>
      <c r="B784" s="21" t="s">
        <v>3544</v>
      </c>
      <c r="C784" s="22" t="s">
        <v>3545</v>
      </c>
      <c r="D784" s="40" t="s">
        <v>40</v>
      </c>
      <c r="E784" s="21" t="s">
        <v>1698</v>
      </c>
      <c r="F784" s="23">
        <v>1</v>
      </c>
      <c r="G784" s="33"/>
      <c r="H784" s="24">
        <f>J784*I784</f>
        <v>0</v>
      </c>
      <c r="I784" s="25">
        <v>298.05204000000003</v>
      </c>
      <c r="J784" s="26">
        <f>IF(ВидКоличества="упак",G784*F784,G784)</f>
        <v>0</v>
      </c>
      <c r="K784" s="27">
        <f>IF(ВидКоличества="упак",G784,IF(F784=0,G784,G784/F784))</f>
        <v>0</v>
      </c>
      <c r="L784" s="36">
        <v>5.9999999999999995E-4</v>
      </c>
      <c r="M784" s="29">
        <f t="shared" ref="M784:M826" si="82">L784*J784</f>
        <v>0</v>
      </c>
      <c r="N784" s="28">
        <v>0.65</v>
      </c>
      <c r="O784" s="29">
        <f t="shared" ref="O784:O826" si="83">J784*N784</f>
        <v>0</v>
      </c>
      <c r="P784" s="39" t="s">
        <v>3546</v>
      </c>
      <c r="Q784" s="39" t="s">
        <v>3546</v>
      </c>
      <c r="R784" s="34">
        <v>0.2</v>
      </c>
    </row>
    <row r="785" spans="1:18" s="30" customFormat="1" ht="18.75" customHeight="1" x14ac:dyDescent="0.25">
      <c r="A785" s="38" t="s">
        <v>3547</v>
      </c>
      <c r="B785" s="21" t="s">
        <v>3548</v>
      </c>
      <c r="C785" s="22" t="s">
        <v>3549</v>
      </c>
      <c r="D785" s="40" t="s">
        <v>40</v>
      </c>
      <c r="E785" s="21" t="s">
        <v>1698</v>
      </c>
      <c r="F785" s="23">
        <v>1</v>
      </c>
      <c r="G785" s="33"/>
      <c r="H785" s="24">
        <f>J785*I785</f>
        <v>0</v>
      </c>
      <c r="I785" s="25">
        <v>548.20937599999991</v>
      </c>
      <c r="J785" s="26">
        <f>IF(ВидКоличества="упак",G785*F785,G785)</f>
        <v>0</v>
      </c>
      <c r="K785" s="27">
        <f>IF(ВидКоличества="упак",G785,IF(F785=0,G785,G785/F785))</f>
        <v>0</v>
      </c>
      <c r="L785" s="36">
        <v>1.1999999999999999E-3</v>
      </c>
      <c r="M785" s="29">
        <f t="shared" si="82"/>
        <v>0</v>
      </c>
      <c r="N785" s="28">
        <v>1.25</v>
      </c>
      <c r="O785" s="29">
        <f t="shared" si="83"/>
        <v>0</v>
      </c>
      <c r="P785" s="39" t="s">
        <v>3550</v>
      </c>
      <c r="Q785" s="39" t="s">
        <v>3550</v>
      </c>
      <c r="R785" s="34">
        <v>0.2</v>
      </c>
    </row>
    <row r="786" spans="1:18" s="30" customFormat="1" ht="18.75" customHeight="1" x14ac:dyDescent="0.25">
      <c r="A786" s="38" t="s">
        <v>3551</v>
      </c>
      <c r="B786" s="21" t="s">
        <v>3552</v>
      </c>
      <c r="C786" s="22" t="s">
        <v>3553</v>
      </c>
      <c r="D786" s="40" t="s">
        <v>40</v>
      </c>
      <c r="E786" s="21" t="s">
        <v>1698</v>
      </c>
      <c r="F786" s="23">
        <v>1</v>
      </c>
      <c r="G786" s="33"/>
      <c r="H786" s="24">
        <f>J786*I786</f>
        <v>0</v>
      </c>
      <c r="I786" s="25">
        <v>1096.3306640000001</v>
      </c>
      <c r="J786" s="26">
        <f>IF(ВидКоличества="упак",G786*F786,G786)</f>
        <v>0</v>
      </c>
      <c r="K786" s="27">
        <f>IF(ВидКоличества="упак",G786,IF(F786=0,G786,G786/F786))</f>
        <v>0</v>
      </c>
      <c r="L786" s="36">
        <v>2.5000000000000001E-3</v>
      </c>
      <c r="M786" s="29">
        <f t="shared" si="82"/>
        <v>0</v>
      </c>
      <c r="N786" s="28">
        <v>2.5</v>
      </c>
      <c r="O786" s="29">
        <f t="shared" si="83"/>
        <v>0</v>
      </c>
      <c r="P786" s="39" t="s">
        <v>3554</v>
      </c>
      <c r="Q786" s="39" t="s">
        <v>3554</v>
      </c>
      <c r="R786" s="34">
        <v>0.2</v>
      </c>
    </row>
    <row r="787" spans="1:18" s="30" customFormat="1" ht="18.75" customHeight="1" x14ac:dyDescent="0.25">
      <c r="A787" s="38" t="s">
        <v>3555</v>
      </c>
      <c r="B787" s="21" t="s">
        <v>3556</v>
      </c>
      <c r="C787" s="22" t="s">
        <v>3557</v>
      </c>
      <c r="D787" s="40" t="s">
        <v>40</v>
      </c>
      <c r="E787" s="21" t="s">
        <v>1698</v>
      </c>
      <c r="F787" s="23">
        <v>1</v>
      </c>
      <c r="G787" s="33"/>
      <c r="H787" s="24">
        <f>J787*I787</f>
        <v>0</v>
      </c>
      <c r="I787" s="25">
        <v>4078.4743999999996</v>
      </c>
      <c r="J787" s="26">
        <f>IF(ВидКоличества="упак",G787*F787,G787)</f>
        <v>0</v>
      </c>
      <c r="K787" s="27">
        <f>IF(ВидКоличества="упак",G787,IF(F787=0,G787,G787/F787))</f>
        <v>0</v>
      </c>
      <c r="L787" s="36">
        <v>1.26E-2</v>
      </c>
      <c r="M787" s="29">
        <f t="shared" si="82"/>
        <v>0</v>
      </c>
      <c r="N787" s="28">
        <v>10</v>
      </c>
      <c r="O787" s="29">
        <f t="shared" si="83"/>
        <v>0</v>
      </c>
      <c r="P787" s="39" t="s">
        <v>3558</v>
      </c>
      <c r="Q787" s="39" t="s">
        <v>3558</v>
      </c>
      <c r="R787" s="34">
        <v>0.2</v>
      </c>
    </row>
    <row r="788" spans="1:18" s="30" customFormat="1" ht="18.75" customHeight="1" x14ac:dyDescent="0.25">
      <c r="A788" s="38" t="s">
        <v>3559</v>
      </c>
      <c r="B788" s="21" t="s">
        <v>3560</v>
      </c>
      <c r="C788" s="22" t="s">
        <v>3561</v>
      </c>
      <c r="D788" s="40" t="s">
        <v>40</v>
      </c>
      <c r="E788" s="21" t="s">
        <v>1698</v>
      </c>
      <c r="F788" s="23">
        <v>1</v>
      </c>
      <c r="G788" s="33"/>
      <c r="H788" s="24">
        <f>J788*I788</f>
        <v>0</v>
      </c>
      <c r="I788" s="25">
        <v>298.05204000000003</v>
      </c>
      <c r="J788" s="26">
        <f>IF(ВидКоличества="упак",G788*F788,G788)</f>
        <v>0</v>
      </c>
      <c r="K788" s="27">
        <f>IF(ВидКоличества="упак",G788,IF(F788=0,G788,G788/F788))</f>
        <v>0</v>
      </c>
      <c r="L788" s="36">
        <v>5.9999999999999995E-4</v>
      </c>
      <c r="M788" s="29">
        <f t="shared" si="82"/>
        <v>0</v>
      </c>
      <c r="N788" s="28">
        <v>0.65</v>
      </c>
      <c r="O788" s="29">
        <f t="shared" si="83"/>
        <v>0</v>
      </c>
      <c r="P788" s="39" t="s">
        <v>3562</v>
      </c>
      <c r="Q788" s="39" t="s">
        <v>3562</v>
      </c>
      <c r="R788" s="34">
        <v>0.2</v>
      </c>
    </row>
    <row r="789" spans="1:18" s="30" customFormat="1" ht="18.75" customHeight="1" x14ac:dyDescent="0.25">
      <c r="A789" s="38" t="s">
        <v>3563</v>
      </c>
      <c r="B789" s="21" t="s">
        <v>3564</v>
      </c>
      <c r="C789" s="22" t="s">
        <v>3565</v>
      </c>
      <c r="D789" s="40" t="s">
        <v>40</v>
      </c>
      <c r="E789" s="21" t="s">
        <v>1698</v>
      </c>
      <c r="F789" s="23">
        <v>1</v>
      </c>
      <c r="G789" s="33"/>
      <c r="H789" s="24">
        <f>J789*I789</f>
        <v>0</v>
      </c>
      <c r="I789" s="25">
        <v>548.20937599999991</v>
      </c>
      <c r="J789" s="26">
        <f>IF(ВидКоличества="упак",G789*F789,G789)</f>
        <v>0</v>
      </c>
      <c r="K789" s="27">
        <f>IF(ВидКоличества="упак",G789,IF(F789=0,G789,G789/F789))</f>
        <v>0</v>
      </c>
      <c r="L789" s="36">
        <v>1.1999999999999999E-3</v>
      </c>
      <c r="M789" s="29">
        <f t="shared" si="82"/>
        <v>0</v>
      </c>
      <c r="N789" s="28">
        <v>1.25</v>
      </c>
      <c r="O789" s="29">
        <f t="shared" si="83"/>
        <v>0</v>
      </c>
      <c r="P789" s="39" t="s">
        <v>3566</v>
      </c>
      <c r="Q789" s="39" t="s">
        <v>3566</v>
      </c>
      <c r="R789" s="34">
        <v>0.2</v>
      </c>
    </row>
    <row r="790" spans="1:18" s="30" customFormat="1" ht="18.75" customHeight="1" x14ac:dyDescent="0.25">
      <c r="A790" s="38" t="s">
        <v>3567</v>
      </c>
      <c r="B790" s="21" t="s">
        <v>3568</v>
      </c>
      <c r="C790" s="22" t="s">
        <v>3569</v>
      </c>
      <c r="D790" s="40" t="s">
        <v>40</v>
      </c>
      <c r="E790" s="21" t="s">
        <v>1698</v>
      </c>
      <c r="F790" s="23">
        <v>1</v>
      </c>
      <c r="G790" s="33"/>
      <c r="H790" s="24">
        <f>J790*I790</f>
        <v>0</v>
      </c>
      <c r="I790" s="25">
        <v>1096.3306640000001</v>
      </c>
      <c r="J790" s="26">
        <f>IF(ВидКоличества="упак",G790*F790,G790)</f>
        <v>0</v>
      </c>
      <c r="K790" s="27">
        <f>IF(ВидКоличества="упак",G790,IF(F790=0,G790,G790/F790))</f>
        <v>0</v>
      </c>
      <c r="L790" s="36">
        <v>2.5000000000000001E-3</v>
      </c>
      <c r="M790" s="29">
        <f t="shared" si="82"/>
        <v>0</v>
      </c>
      <c r="N790" s="28">
        <v>2.5</v>
      </c>
      <c r="O790" s="29">
        <f t="shared" si="83"/>
        <v>0</v>
      </c>
      <c r="P790" s="39" t="s">
        <v>3570</v>
      </c>
      <c r="Q790" s="39" t="s">
        <v>3570</v>
      </c>
      <c r="R790" s="34">
        <v>0.2</v>
      </c>
    </row>
    <row r="791" spans="1:18" s="30" customFormat="1" ht="18.75" customHeight="1" x14ac:dyDescent="0.25">
      <c r="A791" s="38" t="s">
        <v>3571</v>
      </c>
      <c r="B791" s="21" t="s">
        <v>3572</v>
      </c>
      <c r="C791" s="22" t="s">
        <v>3573</v>
      </c>
      <c r="D791" s="40" t="s">
        <v>40</v>
      </c>
      <c r="E791" s="21" t="s">
        <v>1698</v>
      </c>
      <c r="F791" s="23">
        <v>1</v>
      </c>
      <c r="G791" s="33"/>
      <c r="H791" s="24">
        <f>J791*I791</f>
        <v>0</v>
      </c>
      <c r="I791" s="25">
        <v>4078.4743999999996</v>
      </c>
      <c r="J791" s="26">
        <f>IF(ВидКоличества="упак",G791*F791,G791)</f>
        <v>0</v>
      </c>
      <c r="K791" s="27">
        <f>IF(ВидКоличества="упак",G791,IF(F791=0,G791,G791/F791))</f>
        <v>0</v>
      </c>
      <c r="L791" s="36">
        <v>1.26E-2</v>
      </c>
      <c r="M791" s="29">
        <f t="shared" si="82"/>
        <v>0</v>
      </c>
      <c r="N791" s="28">
        <v>10</v>
      </c>
      <c r="O791" s="29">
        <f t="shared" si="83"/>
        <v>0</v>
      </c>
      <c r="P791" s="39" t="s">
        <v>3574</v>
      </c>
      <c r="Q791" s="39" t="s">
        <v>3574</v>
      </c>
      <c r="R791" s="34">
        <v>0.2</v>
      </c>
    </row>
    <row r="792" spans="1:18" s="30" customFormat="1" ht="18.75" customHeight="1" x14ac:dyDescent="0.25">
      <c r="A792" s="38" t="s">
        <v>3575</v>
      </c>
      <c r="B792" s="21" t="s">
        <v>3576</v>
      </c>
      <c r="C792" s="22" t="s">
        <v>3577</v>
      </c>
      <c r="D792" s="40" t="s">
        <v>40</v>
      </c>
      <c r="E792" s="21" t="s">
        <v>1698</v>
      </c>
      <c r="F792" s="23">
        <v>1</v>
      </c>
      <c r="G792" s="33"/>
      <c r="H792" s="24">
        <f>J792*I792</f>
        <v>0</v>
      </c>
      <c r="I792" s="25">
        <v>298.05204000000003</v>
      </c>
      <c r="J792" s="26">
        <f>IF(ВидКоличества="упак",G792*F792,G792)</f>
        <v>0</v>
      </c>
      <c r="K792" s="27">
        <f>IF(ВидКоличества="упак",G792,IF(F792=0,G792,G792/F792))</f>
        <v>0</v>
      </c>
      <c r="L792" s="36">
        <v>5.9999999999999995E-4</v>
      </c>
      <c r="M792" s="29">
        <f t="shared" si="82"/>
        <v>0</v>
      </c>
      <c r="N792" s="28">
        <v>0.65</v>
      </c>
      <c r="O792" s="29">
        <f t="shared" si="83"/>
        <v>0</v>
      </c>
      <c r="P792" s="39" t="s">
        <v>3578</v>
      </c>
      <c r="Q792" s="39" t="s">
        <v>3578</v>
      </c>
      <c r="R792" s="34">
        <v>0.2</v>
      </c>
    </row>
    <row r="793" spans="1:18" s="30" customFormat="1" ht="18.75" customHeight="1" x14ac:dyDescent="0.25">
      <c r="A793" s="38" t="s">
        <v>3579</v>
      </c>
      <c r="B793" s="21" t="s">
        <v>3580</v>
      </c>
      <c r="C793" s="22" t="s">
        <v>3581</v>
      </c>
      <c r="D793" s="40" t="s">
        <v>40</v>
      </c>
      <c r="E793" s="21" t="s">
        <v>1698</v>
      </c>
      <c r="F793" s="23">
        <v>1</v>
      </c>
      <c r="G793" s="33"/>
      <c r="H793" s="24">
        <f>J793*I793</f>
        <v>0</v>
      </c>
      <c r="I793" s="25">
        <v>548.20937599999991</v>
      </c>
      <c r="J793" s="26">
        <f>IF(ВидКоличества="упак",G793*F793,G793)</f>
        <v>0</v>
      </c>
      <c r="K793" s="27">
        <f>IF(ВидКоличества="упак",G793,IF(F793=0,G793,G793/F793))</f>
        <v>0</v>
      </c>
      <c r="L793" s="36">
        <v>1.1999999999999999E-3</v>
      </c>
      <c r="M793" s="29">
        <f t="shared" si="82"/>
        <v>0</v>
      </c>
      <c r="N793" s="28">
        <v>1.25</v>
      </c>
      <c r="O793" s="29">
        <f t="shared" si="83"/>
        <v>0</v>
      </c>
      <c r="P793" s="39" t="s">
        <v>3582</v>
      </c>
      <c r="Q793" s="39" t="s">
        <v>3582</v>
      </c>
      <c r="R793" s="34">
        <v>0.2</v>
      </c>
    </row>
    <row r="794" spans="1:18" s="30" customFormat="1" ht="18.75" customHeight="1" x14ac:dyDescent="0.25">
      <c r="A794" s="38" t="s">
        <v>3583</v>
      </c>
      <c r="B794" s="21" t="s">
        <v>3584</v>
      </c>
      <c r="C794" s="22" t="s">
        <v>3585</v>
      </c>
      <c r="D794" s="40" t="s">
        <v>40</v>
      </c>
      <c r="E794" s="21" t="s">
        <v>1698</v>
      </c>
      <c r="F794" s="23">
        <v>1</v>
      </c>
      <c r="G794" s="33"/>
      <c r="H794" s="24">
        <f>J794*I794</f>
        <v>0</v>
      </c>
      <c r="I794" s="25">
        <v>1096.3306640000001</v>
      </c>
      <c r="J794" s="26">
        <f>IF(ВидКоличества="упак",G794*F794,G794)</f>
        <v>0</v>
      </c>
      <c r="K794" s="27">
        <f>IF(ВидКоличества="упак",G794,IF(F794=0,G794,G794/F794))</f>
        <v>0</v>
      </c>
      <c r="L794" s="36">
        <v>2.5000000000000001E-3</v>
      </c>
      <c r="M794" s="29">
        <f t="shared" si="82"/>
        <v>0</v>
      </c>
      <c r="N794" s="28">
        <v>2.5</v>
      </c>
      <c r="O794" s="29">
        <f t="shared" si="83"/>
        <v>0</v>
      </c>
      <c r="P794" s="39" t="s">
        <v>3586</v>
      </c>
      <c r="Q794" s="39" t="s">
        <v>3586</v>
      </c>
      <c r="R794" s="34">
        <v>0.2</v>
      </c>
    </row>
    <row r="795" spans="1:18" s="30" customFormat="1" ht="18.75" customHeight="1" x14ac:dyDescent="0.25">
      <c r="A795" s="38" t="s">
        <v>3587</v>
      </c>
      <c r="B795" s="21" t="s">
        <v>3588</v>
      </c>
      <c r="C795" s="22" t="s">
        <v>3589</v>
      </c>
      <c r="D795" s="40" t="s">
        <v>40</v>
      </c>
      <c r="E795" s="21" t="s">
        <v>1698</v>
      </c>
      <c r="F795" s="23">
        <v>1</v>
      </c>
      <c r="G795" s="33"/>
      <c r="H795" s="24">
        <f>J795*I795</f>
        <v>0</v>
      </c>
      <c r="I795" s="25">
        <v>4078.4743999999996</v>
      </c>
      <c r="J795" s="26">
        <f>IF(ВидКоличества="упак",G795*F795,G795)</f>
        <v>0</v>
      </c>
      <c r="K795" s="27">
        <f>IF(ВидКоличества="упак",G795,IF(F795=0,G795,G795/F795))</f>
        <v>0</v>
      </c>
      <c r="L795" s="36">
        <v>1.26E-2</v>
      </c>
      <c r="M795" s="29">
        <f t="shared" si="82"/>
        <v>0</v>
      </c>
      <c r="N795" s="28">
        <v>10</v>
      </c>
      <c r="O795" s="29">
        <f t="shared" si="83"/>
        <v>0</v>
      </c>
      <c r="P795" s="39" t="s">
        <v>3590</v>
      </c>
      <c r="Q795" s="39" t="s">
        <v>3590</v>
      </c>
      <c r="R795" s="34">
        <v>0.2</v>
      </c>
    </row>
    <row r="796" spans="1:18" s="30" customFormat="1" ht="18.75" customHeight="1" x14ac:dyDescent="0.25">
      <c r="A796" s="38" t="s">
        <v>3591</v>
      </c>
      <c r="B796" s="21" t="s">
        <v>3592</v>
      </c>
      <c r="C796" s="22" t="s">
        <v>3593</v>
      </c>
      <c r="D796" s="40" t="s">
        <v>40</v>
      </c>
      <c r="E796" s="21" t="s">
        <v>1698</v>
      </c>
      <c r="F796" s="23">
        <v>1</v>
      </c>
      <c r="G796" s="33"/>
      <c r="H796" s="24">
        <f>J796*I796</f>
        <v>0</v>
      </c>
      <c r="I796" s="25">
        <v>298.05204000000003</v>
      </c>
      <c r="J796" s="26">
        <f>IF(ВидКоличества="упак",G796*F796,G796)</f>
        <v>0</v>
      </c>
      <c r="K796" s="27">
        <f>IF(ВидКоличества="упак",G796,IF(F796=0,G796,G796/F796))</f>
        <v>0</v>
      </c>
      <c r="L796" s="36">
        <v>6.7699999999999998E-4</v>
      </c>
      <c r="M796" s="29">
        <f t="shared" si="82"/>
        <v>0</v>
      </c>
      <c r="N796" s="28">
        <v>0.65</v>
      </c>
      <c r="O796" s="29">
        <f t="shared" si="83"/>
        <v>0</v>
      </c>
      <c r="P796" s="39" t="s">
        <v>3594</v>
      </c>
      <c r="Q796" s="39" t="s">
        <v>3594</v>
      </c>
      <c r="R796" s="34">
        <v>0.2</v>
      </c>
    </row>
    <row r="797" spans="1:18" s="30" customFormat="1" ht="18.75" customHeight="1" x14ac:dyDescent="0.25">
      <c r="A797" s="38" t="s">
        <v>3595</v>
      </c>
      <c r="B797" s="21" t="s">
        <v>3596</v>
      </c>
      <c r="C797" s="22" t="s">
        <v>3597</v>
      </c>
      <c r="D797" s="40" t="s">
        <v>40</v>
      </c>
      <c r="E797" s="21" t="s">
        <v>1698</v>
      </c>
      <c r="F797" s="23">
        <v>1</v>
      </c>
      <c r="G797" s="33"/>
      <c r="H797" s="24">
        <f>J797*I797</f>
        <v>0</v>
      </c>
      <c r="I797" s="25">
        <v>548.20937599999991</v>
      </c>
      <c r="J797" s="26">
        <f>IF(ВидКоличества="упак",G797*F797,G797)</f>
        <v>0</v>
      </c>
      <c r="K797" s="27">
        <f>IF(ВидКоличества="упак",G797,IF(F797=0,G797,G797/F797))</f>
        <v>0</v>
      </c>
      <c r="L797" s="36">
        <v>1.305E-3</v>
      </c>
      <c r="M797" s="29">
        <f t="shared" si="82"/>
        <v>0</v>
      </c>
      <c r="N797" s="28">
        <v>1.25</v>
      </c>
      <c r="O797" s="29">
        <f t="shared" si="83"/>
        <v>0</v>
      </c>
      <c r="P797" s="39" t="s">
        <v>3598</v>
      </c>
      <c r="Q797" s="39" t="s">
        <v>3598</v>
      </c>
      <c r="R797" s="34">
        <v>0.2</v>
      </c>
    </row>
    <row r="798" spans="1:18" s="30" customFormat="1" ht="18.75" customHeight="1" x14ac:dyDescent="0.25">
      <c r="A798" s="38" t="s">
        <v>3599</v>
      </c>
      <c r="B798" s="21" t="s">
        <v>3600</v>
      </c>
      <c r="C798" s="22" t="s">
        <v>3601</v>
      </c>
      <c r="D798" s="40" t="s">
        <v>40</v>
      </c>
      <c r="E798" s="21" t="s">
        <v>1698</v>
      </c>
      <c r="F798" s="23">
        <v>1</v>
      </c>
      <c r="G798" s="33"/>
      <c r="H798" s="24">
        <f>J798*I798</f>
        <v>0</v>
      </c>
      <c r="I798" s="25">
        <v>1096.3306640000001</v>
      </c>
      <c r="J798" s="26">
        <f>IF(ВидКоличества="упак",G798*F798,G798)</f>
        <v>0</v>
      </c>
      <c r="K798" s="27">
        <f>IF(ВидКоличества="упак",G798,IF(F798=0,G798,G798/F798))</f>
        <v>0</v>
      </c>
      <c r="L798" s="36">
        <v>2.5929999999999998E-3</v>
      </c>
      <c r="M798" s="29">
        <f t="shared" si="82"/>
        <v>0</v>
      </c>
      <c r="N798" s="28">
        <v>2.5</v>
      </c>
      <c r="O798" s="29">
        <f t="shared" si="83"/>
        <v>0</v>
      </c>
      <c r="P798" s="39" t="s">
        <v>3602</v>
      </c>
      <c r="Q798" s="39" t="s">
        <v>3602</v>
      </c>
      <c r="R798" s="34">
        <v>0.2</v>
      </c>
    </row>
    <row r="799" spans="1:18" s="30" customFormat="1" ht="18.75" customHeight="1" x14ac:dyDescent="0.25">
      <c r="A799" s="38" t="s">
        <v>3603</v>
      </c>
      <c r="B799" s="21" t="s">
        <v>3604</v>
      </c>
      <c r="C799" s="22" t="s">
        <v>3605</v>
      </c>
      <c r="D799" s="40" t="s">
        <v>40</v>
      </c>
      <c r="E799" s="21" t="s">
        <v>1698</v>
      </c>
      <c r="F799" s="23">
        <v>1</v>
      </c>
      <c r="G799" s="33"/>
      <c r="H799" s="24">
        <f>J799*I799</f>
        <v>0</v>
      </c>
      <c r="I799" s="25">
        <v>4078.4743999999996</v>
      </c>
      <c r="J799" s="26">
        <f>IF(ВидКоличества="упак",G799*F799,G799)</f>
        <v>0</v>
      </c>
      <c r="K799" s="27">
        <f>IF(ВидКоличества="упак",G799,IF(F799=0,G799,G799/F799))</f>
        <v>0</v>
      </c>
      <c r="L799" s="36">
        <v>1.0200000000000001E-2</v>
      </c>
      <c r="M799" s="29">
        <f t="shared" si="82"/>
        <v>0</v>
      </c>
      <c r="N799" s="28">
        <v>10</v>
      </c>
      <c r="O799" s="29">
        <f t="shared" si="83"/>
        <v>0</v>
      </c>
      <c r="P799" s="39" t="s">
        <v>3606</v>
      </c>
      <c r="Q799" s="39" t="s">
        <v>3606</v>
      </c>
      <c r="R799" s="34">
        <v>0.2</v>
      </c>
    </row>
    <row r="800" spans="1:18" s="30" customFormat="1" ht="18.75" customHeight="1" x14ac:dyDescent="0.25">
      <c r="A800" s="38" t="s">
        <v>3607</v>
      </c>
      <c r="B800" s="21" t="s">
        <v>3608</v>
      </c>
      <c r="C800" s="22" t="s">
        <v>3609</v>
      </c>
      <c r="D800" s="40" t="s">
        <v>40</v>
      </c>
      <c r="E800" s="21" t="s">
        <v>1698</v>
      </c>
      <c r="F800" s="23">
        <v>1</v>
      </c>
      <c r="G800" s="33"/>
      <c r="H800" s="24">
        <f>J800*I800</f>
        <v>0</v>
      </c>
      <c r="I800" s="25">
        <v>298.05204000000003</v>
      </c>
      <c r="J800" s="26">
        <f>IF(ВидКоличества="упак",G800*F800,G800)</f>
        <v>0</v>
      </c>
      <c r="K800" s="27">
        <f>IF(ВидКоличества="упак",G800,IF(F800=0,G800,G800/F800))</f>
        <v>0</v>
      </c>
      <c r="L800" s="36">
        <v>6.7699999999999998E-4</v>
      </c>
      <c r="M800" s="29">
        <f t="shared" si="82"/>
        <v>0</v>
      </c>
      <c r="N800" s="28">
        <v>0.65</v>
      </c>
      <c r="O800" s="29">
        <f t="shared" si="83"/>
        <v>0</v>
      </c>
      <c r="P800" s="39" t="s">
        <v>3610</v>
      </c>
      <c r="Q800" s="39" t="s">
        <v>3610</v>
      </c>
      <c r="R800" s="34">
        <v>0.2</v>
      </c>
    </row>
    <row r="801" spans="1:18" s="30" customFormat="1" ht="18.75" customHeight="1" x14ac:dyDescent="0.25">
      <c r="A801" s="38" t="s">
        <v>3611</v>
      </c>
      <c r="B801" s="21" t="s">
        <v>3612</v>
      </c>
      <c r="C801" s="22" t="s">
        <v>3613</v>
      </c>
      <c r="D801" s="40" t="s">
        <v>40</v>
      </c>
      <c r="E801" s="21" t="s">
        <v>1698</v>
      </c>
      <c r="F801" s="23">
        <v>1</v>
      </c>
      <c r="G801" s="33"/>
      <c r="H801" s="24">
        <f>J801*I801</f>
        <v>0</v>
      </c>
      <c r="I801" s="25">
        <v>548.20937599999991</v>
      </c>
      <c r="J801" s="26">
        <f>IF(ВидКоличества="упак",G801*F801,G801)</f>
        <v>0</v>
      </c>
      <c r="K801" s="27">
        <f>IF(ВидКоличества="упак",G801,IF(F801=0,G801,G801/F801))</f>
        <v>0</v>
      </c>
      <c r="L801" s="36">
        <v>1.305E-3</v>
      </c>
      <c r="M801" s="29">
        <f t="shared" si="82"/>
        <v>0</v>
      </c>
      <c r="N801" s="28">
        <v>1.25</v>
      </c>
      <c r="O801" s="29">
        <f t="shared" si="83"/>
        <v>0</v>
      </c>
      <c r="P801" s="39" t="s">
        <v>3614</v>
      </c>
      <c r="Q801" s="39" t="s">
        <v>3614</v>
      </c>
      <c r="R801" s="34">
        <v>0.2</v>
      </c>
    </row>
    <row r="802" spans="1:18" s="30" customFormat="1" ht="18.75" customHeight="1" x14ac:dyDescent="0.25">
      <c r="A802" s="38" t="s">
        <v>3615</v>
      </c>
      <c r="B802" s="21" t="s">
        <v>3616</v>
      </c>
      <c r="C802" s="22" t="s">
        <v>3617</v>
      </c>
      <c r="D802" s="40" t="s">
        <v>40</v>
      </c>
      <c r="E802" s="21" t="s">
        <v>1698</v>
      </c>
      <c r="F802" s="23">
        <v>1</v>
      </c>
      <c r="G802" s="33"/>
      <c r="H802" s="24">
        <f>J802*I802</f>
        <v>0</v>
      </c>
      <c r="I802" s="25">
        <v>1096.3306640000001</v>
      </c>
      <c r="J802" s="26">
        <f>IF(ВидКоличества="упак",G802*F802,G802)</f>
        <v>0</v>
      </c>
      <c r="K802" s="27">
        <f>IF(ВидКоличества="упак",G802,IF(F802=0,G802,G802/F802))</f>
        <v>0</v>
      </c>
      <c r="L802" s="36">
        <v>2.562E-3</v>
      </c>
      <c r="M802" s="29">
        <f t="shared" si="82"/>
        <v>0</v>
      </c>
      <c r="N802" s="28">
        <v>2.5</v>
      </c>
      <c r="O802" s="29">
        <f t="shared" si="83"/>
        <v>0</v>
      </c>
      <c r="P802" s="39" t="s">
        <v>3618</v>
      </c>
      <c r="Q802" s="39" t="s">
        <v>3618</v>
      </c>
      <c r="R802" s="34">
        <v>0.2</v>
      </c>
    </row>
    <row r="803" spans="1:18" s="30" customFormat="1" ht="18.75" customHeight="1" x14ac:dyDescent="0.25">
      <c r="A803" s="38" t="s">
        <v>3619</v>
      </c>
      <c r="B803" s="21" t="s">
        <v>3620</v>
      </c>
      <c r="C803" s="22" t="s">
        <v>3621</v>
      </c>
      <c r="D803" s="40" t="s">
        <v>40</v>
      </c>
      <c r="E803" s="21" t="s">
        <v>1698</v>
      </c>
      <c r="F803" s="23">
        <v>1</v>
      </c>
      <c r="G803" s="33"/>
      <c r="H803" s="24">
        <f>J803*I803</f>
        <v>0</v>
      </c>
      <c r="I803" s="25">
        <v>4078.4743999999996</v>
      </c>
      <c r="J803" s="26">
        <f>IF(ВидКоличества="упак",G803*F803,G803)</f>
        <v>0</v>
      </c>
      <c r="K803" s="27">
        <f>IF(ВидКоличества="упак",G803,IF(F803=0,G803,G803/F803))</f>
        <v>0</v>
      </c>
      <c r="L803" s="36">
        <v>1.0200000000000001E-2</v>
      </c>
      <c r="M803" s="29">
        <f t="shared" si="82"/>
        <v>0</v>
      </c>
      <c r="N803" s="28">
        <v>10</v>
      </c>
      <c r="O803" s="29">
        <f t="shared" si="83"/>
        <v>0</v>
      </c>
      <c r="P803" s="39" t="s">
        <v>3622</v>
      </c>
      <c r="Q803" s="39" t="s">
        <v>3622</v>
      </c>
      <c r="R803" s="34">
        <v>0.2</v>
      </c>
    </row>
    <row r="804" spans="1:18" s="30" customFormat="1" ht="18.75" customHeight="1" x14ac:dyDescent="0.25">
      <c r="A804" s="38" t="s">
        <v>3623</v>
      </c>
      <c r="B804" s="21" t="s">
        <v>3624</v>
      </c>
      <c r="C804" s="22" t="s">
        <v>3625</v>
      </c>
      <c r="D804" s="40" t="s">
        <v>40</v>
      </c>
      <c r="E804" s="21" t="s">
        <v>1698</v>
      </c>
      <c r="F804" s="23">
        <v>1</v>
      </c>
      <c r="G804" s="33"/>
      <c r="H804" s="24">
        <f>J804*I804</f>
        <v>0</v>
      </c>
      <c r="I804" s="25">
        <v>298.05204000000003</v>
      </c>
      <c r="J804" s="26">
        <f>IF(ВидКоличества="упак",G804*F804,G804)</f>
        <v>0</v>
      </c>
      <c r="K804" s="27">
        <f>IF(ВидКоличества="упак",G804,IF(F804=0,G804,G804/F804))</f>
        <v>0</v>
      </c>
      <c r="L804" s="36">
        <v>1E-3</v>
      </c>
      <c r="M804" s="29">
        <f t="shared" si="82"/>
        <v>0</v>
      </c>
      <c r="N804" s="28">
        <v>0.64800000000000002</v>
      </c>
      <c r="O804" s="29">
        <f t="shared" si="83"/>
        <v>0</v>
      </c>
      <c r="P804" s="39" t="s">
        <v>3626</v>
      </c>
      <c r="Q804" s="39" t="s">
        <v>3626</v>
      </c>
      <c r="R804" s="34">
        <v>0.2</v>
      </c>
    </row>
    <row r="805" spans="1:18" s="30" customFormat="1" ht="18.75" customHeight="1" x14ac:dyDescent="0.25">
      <c r="A805" s="38" t="s">
        <v>3627</v>
      </c>
      <c r="B805" s="21" t="s">
        <v>3628</v>
      </c>
      <c r="C805" s="22" t="s">
        <v>3629</v>
      </c>
      <c r="D805" s="40" t="s">
        <v>40</v>
      </c>
      <c r="E805" s="21" t="s">
        <v>1698</v>
      </c>
      <c r="F805" s="23">
        <v>1</v>
      </c>
      <c r="G805" s="33"/>
      <c r="H805" s="24">
        <f>J805*I805</f>
        <v>0</v>
      </c>
      <c r="I805" s="25">
        <v>546.90063999999995</v>
      </c>
      <c r="J805" s="26">
        <f>IF(ВидКоличества="упак",G805*F805,G805)</f>
        <v>0</v>
      </c>
      <c r="K805" s="27">
        <f>IF(ВидКоличества="упак",G805,IF(F805=0,G805,G805/F805))</f>
        <v>0</v>
      </c>
      <c r="L805" s="36">
        <v>1.913E-3</v>
      </c>
      <c r="M805" s="29">
        <f t="shared" si="82"/>
        <v>0</v>
      </c>
      <c r="N805" s="28">
        <v>1.294</v>
      </c>
      <c r="O805" s="29">
        <f t="shared" si="83"/>
        <v>0</v>
      </c>
      <c r="P805" s="39" t="s">
        <v>3630</v>
      </c>
      <c r="Q805" s="39" t="s">
        <v>3630</v>
      </c>
      <c r="R805" s="34">
        <v>0.2</v>
      </c>
    </row>
    <row r="806" spans="1:18" s="30" customFormat="1" ht="18.75" customHeight="1" x14ac:dyDescent="0.25">
      <c r="A806" s="38" t="s">
        <v>3631</v>
      </c>
      <c r="B806" s="21" t="s">
        <v>3632</v>
      </c>
      <c r="C806" s="22" t="s">
        <v>3633</v>
      </c>
      <c r="D806" s="40" t="s">
        <v>40</v>
      </c>
      <c r="E806" s="21" t="s">
        <v>1698</v>
      </c>
      <c r="F806" s="23">
        <v>1</v>
      </c>
      <c r="G806" s="33"/>
      <c r="H806" s="24">
        <f>J806*I806</f>
        <v>0</v>
      </c>
      <c r="I806" s="25">
        <v>1083.2433039999999</v>
      </c>
      <c r="J806" s="26">
        <f>IF(ВидКоличества="упак",G806*F806,G806)</f>
        <v>0</v>
      </c>
      <c r="K806" s="27">
        <f>IF(ВидКоличества="упак",G806,IF(F806=0,G806,G806/F806))</f>
        <v>0</v>
      </c>
      <c r="L806" s="36">
        <v>0.39524999999999999</v>
      </c>
      <c r="M806" s="29">
        <f t="shared" si="82"/>
        <v>0</v>
      </c>
      <c r="N806" s="28">
        <v>2.532</v>
      </c>
      <c r="O806" s="29">
        <f t="shared" si="83"/>
        <v>0</v>
      </c>
      <c r="P806" s="39" t="s">
        <v>3634</v>
      </c>
      <c r="Q806" s="39" t="s">
        <v>3634</v>
      </c>
      <c r="R806" s="34">
        <v>0.2</v>
      </c>
    </row>
    <row r="807" spans="1:18" s="30" customFormat="1" ht="18.75" customHeight="1" x14ac:dyDescent="0.25">
      <c r="A807" s="38" t="s">
        <v>3635</v>
      </c>
      <c r="B807" s="21" t="s">
        <v>3636</v>
      </c>
      <c r="C807" s="22" t="s">
        <v>3637</v>
      </c>
      <c r="D807" s="40" t="s">
        <v>40</v>
      </c>
      <c r="E807" s="21" t="s">
        <v>1698</v>
      </c>
      <c r="F807" s="23">
        <v>1</v>
      </c>
      <c r="G807" s="33"/>
      <c r="H807" s="24">
        <f>J807*I807</f>
        <v>0</v>
      </c>
      <c r="I807" s="25">
        <v>2173.1025</v>
      </c>
      <c r="J807" s="26">
        <f>IF(ВидКоличества="упак",G807*F807,G807)</f>
        <v>0</v>
      </c>
      <c r="K807" s="27">
        <f>IF(ВидКоличества="упак",G807,IF(F807=0,G807,G807/F807))</f>
        <v>0</v>
      </c>
      <c r="L807" s="36">
        <v>7.5600000000000001E-2</v>
      </c>
      <c r="M807" s="29">
        <f t="shared" si="82"/>
        <v>0</v>
      </c>
      <c r="N807" s="28">
        <v>5.4</v>
      </c>
      <c r="O807" s="29">
        <f t="shared" si="83"/>
        <v>0</v>
      </c>
      <c r="P807" s="39" t="s">
        <v>259</v>
      </c>
      <c r="Q807" s="39" t="s">
        <v>259</v>
      </c>
      <c r="R807" s="34">
        <v>0.2</v>
      </c>
    </row>
    <row r="808" spans="1:18" s="30" customFormat="1" ht="18.75" customHeight="1" x14ac:dyDescent="0.25">
      <c r="A808" s="38" t="s">
        <v>3638</v>
      </c>
      <c r="B808" s="21" t="s">
        <v>3639</v>
      </c>
      <c r="C808" s="22" t="s">
        <v>3640</v>
      </c>
      <c r="D808" s="40" t="s">
        <v>40</v>
      </c>
      <c r="E808" s="21" t="s">
        <v>1698</v>
      </c>
      <c r="F808" s="23">
        <v>1</v>
      </c>
      <c r="G808" s="33"/>
      <c r="H808" s="24">
        <f>J808*I808</f>
        <v>0</v>
      </c>
      <c r="I808" s="25">
        <v>298.05204000000003</v>
      </c>
      <c r="J808" s="26">
        <f>IF(ВидКоличества="упак",G808*F808,G808)</f>
        <v>0</v>
      </c>
      <c r="K808" s="27">
        <f>IF(ВидКоличества="упак",G808,IF(F808=0,G808,G808/F808))</f>
        <v>0</v>
      </c>
      <c r="L808" s="36">
        <v>5.9999999999999995E-4</v>
      </c>
      <c r="M808" s="29">
        <f t="shared" si="82"/>
        <v>0</v>
      </c>
      <c r="N808" s="28">
        <v>0.65</v>
      </c>
      <c r="O808" s="29">
        <f t="shared" si="83"/>
        <v>0</v>
      </c>
      <c r="P808" s="39" t="s">
        <v>3641</v>
      </c>
      <c r="Q808" s="39" t="s">
        <v>3641</v>
      </c>
      <c r="R808" s="34">
        <v>0.2</v>
      </c>
    </row>
    <row r="809" spans="1:18" s="30" customFormat="1" ht="18.75" customHeight="1" x14ac:dyDescent="0.25">
      <c r="A809" s="38" t="s">
        <v>3642</v>
      </c>
      <c r="B809" s="21" t="s">
        <v>3643</v>
      </c>
      <c r="C809" s="22" t="s">
        <v>3644</v>
      </c>
      <c r="D809" s="40" t="s">
        <v>40</v>
      </c>
      <c r="E809" s="21" t="s">
        <v>1698</v>
      </c>
      <c r="F809" s="23">
        <v>1</v>
      </c>
      <c r="G809" s="33"/>
      <c r="H809" s="24">
        <f>J809*I809</f>
        <v>0</v>
      </c>
      <c r="I809" s="25">
        <v>548.20937599999991</v>
      </c>
      <c r="J809" s="26">
        <f>IF(ВидКоличества="упак",G809*F809,G809)</f>
        <v>0</v>
      </c>
      <c r="K809" s="27">
        <f>IF(ВидКоличества="упак",G809,IF(F809=0,G809,G809/F809))</f>
        <v>0</v>
      </c>
      <c r="L809" s="36">
        <v>1.1999999999999999E-3</v>
      </c>
      <c r="M809" s="29">
        <f t="shared" si="82"/>
        <v>0</v>
      </c>
      <c r="N809" s="28">
        <v>1.25</v>
      </c>
      <c r="O809" s="29">
        <f t="shared" si="83"/>
        <v>0</v>
      </c>
      <c r="P809" s="39" t="s">
        <v>3645</v>
      </c>
      <c r="Q809" s="39" t="s">
        <v>3645</v>
      </c>
      <c r="R809" s="34">
        <v>0.2</v>
      </c>
    </row>
    <row r="810" spans="1:18" s="30" customFormat="1" ht="18.75" customHeight="1" x14ac:dyDescent="0.25">
      <c r="A810" s="38" t="s">
        <v>3646</v>
      </c>
      <c r="B810" s="21" t="s">
        <v>3647</v>
      </c>
      <c r="C810" s="22" t="s">
        <v>3648</v>
      </c>
      <c r="D810" s="40" t="s">
        <v>40</v>
      </c>
      <c r="E810" s="21" t="s">
        <v>1698</v>
      </c>
      <c r="F810" s="23">
        <v>1</v>
      </c>
      <c r="G810" s="33"/>
      <c r="H810" s="24">
        <f>J810*I810</f>
        <v>0</v>
      </c>
      <c r="I810" s="25">
        <v>1096.3306640000001</v>
      </c>
      <c r="J810" s="26">
        <f>IF(ВидКоличества="упак",G810*F810,G810)</f>
        <v>0</v>
      </c>
      <c r="K810" s="27">
        <f>IF(ВидКоличества="упак",G810,IF(F810=0,G810,G810/F810))</f>
        <v>0</v>
      </c>
      <c r="L810" s="36">
        <v>2.5000000000000001E-3</v>
      </c>
      <c r="M810" s="29">
        <f t="shared" si="82"/>
        <v>0</v>
      </c>
      <c r="N810" s="28">
        <v>2.5</v>
      </c>
      <c r="O810" s="29">
        <f t="shared" si="83"/>
        <v>0</v>
      </c>
      <c r="P810" s="39" t="s">
        <v>3649</v>
      </c>
      <c r="Q810" s="39" t="s">
        <v>3649</v>
      </c>
      <c r="R810" s="34">
        <v>0.2</v>
      </c>
    </row>
    <row r="811" spans="1:18" s="30" customFormat="1" ht="18.75" customHeight="1" x14ac:dyDescent="0.25">
      <c r="A811" s="38" t="s">
        <v>3650</v>
      </c>
      <c r="B811" s="21" t="s">
        <v>3651</v>
      </c>
      <c r="C811" s="22" t="s">
        <v>3652</v>
      </c>
      <c r="D811" s="40" t="s">
        <v>40</v>
      </c>
      <c r="E811" s="21" t="s">
        <v>1698</v>
      </c>
      <c r="F811" s="23">
        <v>1</v>
      </c>
      <c r="G811" s="33"/>
      <c r="H811" s="24">
        <f>J811*I811</f>
        <v>0</v>
      </c>
      <c r="I811" s="25">
        <v>4078.4743999999996</v>
      </c>
      <c r="J811" s="26">
        <f>IF(ВидКоличества="упак",G811*F811,G811)</f>
        <v>0</v>
      </c>
      <c r="K811" s="27">
        <f>IF(ВидКоличества="упак",G811,IF(F811=0,G811,G811/F811))</f>
        <v>0</v>
      </c>
      <c r="L811" s="36">
        <v>1.26E-2</v>
      </c>
      <c r="M811" s="29">
        <f t="shared" si="82"/>
        <v>0</v>
      </c>
      <c r="N811" s="28">
        <v>10</v>
      </c>
      <c r="O811" s="29">
        <f t="shared" si="83"/>
        <v>0</v>
      </c>
      <c r="P811" s="39" t="s">
        <v>3653</v>
      </c>
      <c r="Q811" s="39" t="s">
        <v>3653</v>
      </c>
      <c r="R811" s="34">
        <v>0.2</v>
      </c>
    </row>
    <row r="812" spans="1:18" s="30" customFormat="1" ht="18.75" customHeight="1" x14ac:dyDescent="0.25">
      <c r="A812" s="38" t="s">
        <v>3654</v>
      </c>
      <c r="B812" s="21" t="s">
        <v>3655</v>
      </c>
      <c r="C812" s="22" t="s">
        <v>3656</v>
      </c>
      <c r="D812" s="40" t="s">
        <v>40</v>
      </c>
      <c r="E812" s="21" t="s">
        <v>1698</v>
      </c>
      <c r="F812" s="23">
        <v>1</v>
      </c>
      <c r="G812" s="33"/>
      <c r="H812" s="24">
        <f>J812*I812</f>
        <v>0</v>
      </c>
      <c r="I812" s="25">
        <v>298.05204000000003</v>
      </c>
      <c r="J812" s="26">
        <f>IF(ВидКоличества="упак",G812*F812,G812)</f>
        <v>0</v>
      </c>
      <c r="K812" s="27">
        <f>IF(ВидКоличества="упак",G812,IF(F812=0,G812,G812/F812))</f>
        <v>0</v>
      </c>
      <c r="L812" s="36">
        <v>5.9999999999999995E-4</v>
      </c>
      <c r="M812" s="29">
        <f t="shared" si="82"/>
        <v>0</v>
      </c>
      <c r="N812" s="28">
        <v>0.7</v>
      </c>
      <c r="O812" s="29">
        <f t="shared" si="83"/>
        <v>0</v>
      </c>
      <c r="P812" s="39" t="s">
        <v>3657</v>
      </c>
      <c r="Q812" s="39" t="s">
        <v>3657</v>
      </c>
      <c r="R812" s="34">
        <v>0.2</v>
      </c>
    </row>
    <row r="813" spans="1:18" s="30" customFormat="1" ht="18.75" customHeight="1" x14ac:dyDescent="0.25">
      <c r="A813" s="38" t="s">
        <v>3658</v>
      </c>
      <c r="B813" s="21" t="s">
        <v>3659</v>
      </c>
      <c r="C813" s="22" t="s">
        <v>3660</v>
      </c>
      <c r="D813" s="40" t="s">
        <v>40</v>
      </c>
      <c r="E813" s="21" t="s">
        <v>1698</v>
      </c>
      <c r="F813" s="23">
        <v>1</v>
      </c>
      <c r="G813" s="33"/>
      <c r="H813" s="24">
        <f>J813*I813</f>
        <v>0</v>
      </c>
      <c r="I813" s="25">
        <v>548.20937599999991</v>
      </c>
      <c r="J813" s="26">
        <f>IF(ВидКоличества="упак",G813*F813,G813)</f>
        <v>0</v>
      </c>
      <c r="K813" s="27">
        <f>IF(ВидКоличества="упак",G813,IF(F813=0,G813,G813/F813))</f>
        <v>0</v>
      </c>
      <c r="L813" s="36">
        <v>1.2999999999999999E-3</v>
      </c>
      <c r="M813" s="29">
        <f t="shared" si="82"/>
        <v>0</v>
      </c>
      <c r="N813" s="28">
        <v>1.35</v>
      </c>
      <c r="O813" s="29">
        <f t="shared" si="83"/>
        <v>0</v>
      </c>
      <c r="P813" s="39" t="s">
        <v>3661</v>
      </c>
      <c r="Q813" s="39" t="s">
        <v>3661</v>
      </c>
      <c r="R813" s="34">
        <v>0.2</v>
      </c>
    </row>
    <row r="814" spans="1:18" s="30" customFormat="1" ht="18.75" customHeight="1" x14ac:dyDescent="0.25">
      <c r="A814" s="38" t="s">
        <v>3662</v>
      </c>
      <c r="B814" s="21" t="s">
        <v>3663</v>
      </c>
      <c r="C814" s="22" t="s">
        <v>3664</v>
      </c>
      <c r="D814" s="40" t="s">
        <v>40</v>
      </c>
      <c r="E814" s="21" t="s">
        <v>1698</v>
      </c>
      <c r="F814" s="23">
        <v>1</v>
      </c>
      <c r="G814" s="33"/>
      <c r="H814" s="24">
        <f>J814*I814</f>
        <v>0</v>
      </c>
      <c r="I814" s="25">
        <v>1096.3306640000001</v>
      </c>
      <c r="J814" s="26">
        <f>IF(ВидКоличества="упак",G814*F814,G814)</f>
        <v>0</v>
      </c>
      <c r="K814" s="27">
        <f>IF(ВидКоличества="упак",G814,IF(F814=0,G814,G814/F814))</f>
        <v>0</v>
      </c>
      <c r="L814" s="36">
        <v>3.8999999999999998E-3</v>
      </c>
      <c r="M814" s="29">
        <f t="shared" si="82"/>
        <v>0</v>
      </c>
      <c r="N814" s="28">
        <v>2.7</v>
      </c>
      <c r="O814" s="29">
        <f t="shared" si="83"/>
        <v>0</v>
      </c>
      <c r="P814" s="39" t="s">
        <v>3665</v>
      </c>
      <c r="Q814" s="39" t="s">
        <v>3665</v>
      </c>
      <c r="R814" s="34">
        <v>0.2</v>
      </c>
    </row>
    <row r="815" spans="1:18" s="30" customFormat="1" ht="18.75" customHeight="1" x14ac:dyDescent="0.25">
      <c r="A815" s="38" t="s">
        <v>3666</v>
      </c>
      <c r="B815" s="21" t="s">
        <v>3667</v>
      </c>
      <c r="C815" s="22" t="s">
        <v>3668</v>
      </c>
      <c r="D815" s="40" t="s">
        <v>40</v>
      </c>
      <c r="E815" s="21" t="s">
        <v>1698</v>
      </c>
      <c r="F815" s="23">
        <v>1</v>
      </c>
      <c r="G815" s="33"/>
      <c r="H815" s="24">
        <f>J815*I815</f>
        <v>0</v>
      </c>
      <c r="I815" s="25">
        <v>4078.4743999999996</v>
      </c>
      <c r="J815" s="26">
        <f>IF(ВидКоличества="упак",G815*F815,G815)</f>
        <v>0</v>
      </c>
      <c r="K815" s="27">
        <f>IF(ВидКоличества="упак",G815,IF(F815=0,G815,G815/F815))</f>
        <v>0</v>
      </c>
      <c r="L815" s="36">
        <v>1.2800000000000001E-2</v>
      </c>
      <c r="M815" s="29">
        <f t="shared" si="82"/>
        <v>0</v>
      </c>
      <c r="N815" s="28">
        <v>10.5</v>
      </c>
      <c r="O815" s="29">
        <f t="shared" si="83"/>
        <v>0</v>
      </c>
      <c r="P815" s="39" t="s">
        <v>3669</v>
      </c>
      <c r="Q815" s="39" t="s">
        <v>3669</v>
      </c>
      <c r="R815" s="34">
        <v>0.2</v>
      </c>
    </row>
    <row r="816" spans="1:18" s="30" customFormat="1" ht="18.75" customHeight="1" x14ac:dyDescent="0.25">
      <c r="A816" s="38" t="s">
        <v>3670</v>
      </c>
      <c r="B816" s="21" t="s">
        <v>3671</v>
      </c>
      <c r="C816" s="22" t="s">
        <v>3672</v>
      </c>
      <c r="D816" s="40" t="s">
        <v>40</v>
      </c>
      <c r="E816" s="21" t="s">
        <v>1698</v>
      </c>
      <c r="F816" s="23">
        <v>1</v>
      </c>
      <c r="G816" s="33"/>
      <c r="H816" s="24">
        <f>J816*I816</f>
        <v>0</v>
      </c>
      <c r="I816" s="25">
        <v>298.05204000000003</v>
      </c>
      <c r="J816" s="26">
        <f>IF(ВидКоличества="упак",G816*F816,G816)</f>
        <v>0</v>
      </c>
      <c r="K816" s="27">
        <f>IF(ВидКоличества="упак",G816,IF(F816=0,G816,G816/F816))</f>
        <v>0</v>
      </c>
      <c r="L816" s="36">
        <v>1E-3</v>
      </c>
      <c r="M816" s="29">
        <f t="shared" si="82"/>
        <v>0</v>
      </c>
      <c r="N816" s="28">
        <v>0.67</v>
      </c>
      <c r="O816" s="29">
        <f t="shared" si="83"/>
        <v>0</v>
      </c>
      <c r="P816" s="39" t="s">
        <v>3673</v>
      </c>
      <c r="Q816" s="39" t="s">
        <v>3673</v>
      </c>
      <c r="R816" s="34">
        <v>0.2</v>
      </c>
    </row>
    <row r="817" spans="1:18" s="30" customFormat="1" ht="18.75" customHeight="1" x14ac:dyDescent="0.25">
      <c r="A817" s="38" t="s">
        <v>3674</v>
      </c>
      <c r="B817" s="21" t="s">
        <v>3675</v>
      </c>
      <c r="C817" s="22" t="s">
        <v>3676</v>
      </c>
      <c r="D817" s="40" t="s">
        <v>40</v>
      </c>
      <c r="E817" s="21" t="s">
        <v>1698</v>
      </c>
      <c r="F817" s="23">
        <v>1</v>
      </c>
      <c r="G817" s="33"/>
      <c r="H817" s="24">
        <f>J817*I817</f>
        <v>0</v>
      </c>
      <c r="I817" s="25">
        <v>548.20937599999991</v>
      </c>
      <c r="J817" s="26">
        <f>IF(ВидКоличества="упак",G817*F817,G817)</f>
        <v>0</v>
      </c>
      <c r="K817" s="27">
        <f>IF(ВидКоличества="упак",G817,IF(F817=0,G817,G817/F817))</f>
        <v>0</v>
      </c>
      <c r="L817" s="36">
        <v>1.9E-3</v>
      </c>
      <c r="M817" s="29">
        <f t="shared" si="82"/>
        <v>0</v>
      </c>
      <c r="N817" s="28">
        <v>1.34</v>
      </c>
      <c r="O817" s="29">
        <f t="shared" si="83"/>
        <v>0</v>
      </c>
      <c r="P817" s="39" t="s">
        <v>3677</v>
      </c>
      <c r="Q817" s="39" t="s">
        <v>3677</v>
      </c>
      <c r="R817" s="34">
        <v>0.2</v>
      </c>
    </row>
    <row r="818" spans="1:18" s="30" customFormat="1" ht="18.75" customHeight="1" x14ac:dyDescent="0.25">
      <c r="A818" s="38" t="s">
        <v>3678</v>
      </c>
      <c r="B818" s="21" t="s">
        <v>3679</v>
      </c>
      <c r="C818" s="22" t="s">
        <v>3680</v>
      </c>
      <c r="D818" s="40" t="s">
        <v>40</v>
      </c>
      <c r="E818" s="21" t="s">
        <v>1698</v>
      </c>
      <c r="F818" s="23">
        <v>1</v>
      </c>
      <c r="G818" s="33"/>
      <c r="H818" s="24">
        <f>J818*I818</f>
        <v>0</v>
      </c>
      <c r="I818" s="25">
        <v>341.127072</v>
      </c>
      <c r="J818" s="26">
        <f>IF(ВидКоличества="упак",G818*F818,G818)</f>
        <v>0</v>
      </c>
      <c r="K818" s="27">
        <f>IF(ВидКоличества="упак",G818,IF(F818=0,G818,G818/F818))</f>
        <v>0</v>
      </c>
      <c r="L818" s="36">
        <v>1.3550000000000001E-3</v>
      </c>
      <c r="M818" s="29">
        <f t="shared" si="82"/>
        <v>0</v>
      </c>
      <c r="N818" s="28">
        <v>1</v>
      </c>
      <c r="O818" s="29">
        <f t="shared" si="83"/>
        <v>0</v>
      </c>
      <c r="P818" s="39" t="s">
        <v>3681</v>
      </c>
      <c r="Q818" s="39" t="s">
        <v>3681</v>
      </c>
      <c r="R818" s="34">
        <v>0.2</v>
      </c>
    </row>
    <row r="819" spans="1:18" s="30" customFormat="1" ht="18.75" customHeight="1" x14ac:dyDescent="0.25">
      <c r="A819" s="38" t="s">
        <v>3682</v>
      </c>
      <c r="B819" s="21" t="s">
        <v>3683</v>
      </c>
      <c r="C819" s="22" t="s">
        <v>3684</v>
      </c>
      <c r="D819" s="40" t="s">
        <v>40</v>
      </c>
      <c r="E819" s="21" t="s">
        <v>1698</v>
      </c>
      <c r="F819" s="23">
        <v>1</v>
      </c>
      <c r="G819" s="33"/>
      <c r="H819" s="24">
        <f>J819*I819</f>
        <v>0</v>
      </c>
      <c r="I819" s="25">
        <v>679.97644000000003</v>
      </c>
      <c r="J819" s="26">
        <f>IF(ВидКоличества="упак",G819*F819,G819)</f>
        <v>0</v>
      </c>
      <c r="K819" s="27">
        <f>IF(ВидКоличества="упак",G819,IF(F819=0,G819,G819/F819))</f>
        <v>0</v>
      </c>
      <c r="L819" s="36">
        <v>2.6099999999999999E-3</v>
      </c>
      <c r="M819" s="29">
        <f t="shared" si="82"/>
        <v>0</v>
      </c>
      <c r="N819" s="28">
        <v>2</v>
      </c>
      <c r="O819" s="29">
        <f t="shared" si="83"/>
        <v>0</v>
      </c>
      <c r="P819" s="39" t="s">
        <v>3685</v>
      </c>
      <c r="Q819" s="39" t="s">
        <v>3685</v>
      </c>
      <c r="R819" s="34">
        <v>0.2</v>
      </c>
    </row>
    <row r="820" spans="1:18" s="30" customFormat="1" ht="18.75" customHeight="1" x14ac:dyDescent="0.25">
      <c r="A820" s="38" t="s">
        <v>3686</v>
      </c>
      <c r="B820" s="21" t="s">
        <v>3687</v>
      </c>
      <c r="C820" s="22" t="s">
        <v>3688</v>
      </c>
      <c r="D820" s="40" t="s">
        <v>40</v>
      </c>
      <c r="E820" s="21" t="s">
        <v>1698</v>
      </c>
      <c r="F820" s="23">
        <v>1</v>
      </c>
      <c r="G820" s="33"/>
      <c r="H820" s="24">
        <f>J820*I820</f>
        <v>0</v>
      </c>
      <c r="I820" s="25">
        <v>1048.108776</v>
      </c>
      <c r="J820" s="26">
        <f>IF(ВидКоличества="упак",G820*F820,G820)</f>
        <v>0</v>
      </c>
      <c r="K820" s="27">
        <f>IF(ВидКоличества="упак",G820,IF(F820=0,G820,G820/F820))</f>
        <v>0</v>
      </c>
      <c r="L820" s="36">
        <v>5.1850000000000004E-3</v>
      </c>
      <c r="M820" s="29">
        <f t="shared" si="82"/>
        <v>0</v>
      </c>
      <c r="N820" s="28">
        <v>4</v>
      </c>
      <c r="O820" s="29">
        <f t="shared" si="83"/>
        <v>0</v>
      </c>
      <c r="P820" s="39" t="s">
        <v>3689</v>
      </c>
      <c r="Q820" s="39" t="s">
        <v>3689</v>
      </c>
      <c r="R820" s="34">
        <v>0.2</v>
      </c>
    </row>
    <row r="821" spans="1:18" s="30" customFormat="1" ht="18.75" customHeight="1" x14ac:dyDescent="0.25">
      <c r="A821" s="38" t="s">
        <v>3690</v>
      </c>
      <c r="B821" s="21" t="s">
        <v>3691</v>
      </c>
      <c r="C821" s="22" t="s">
        <v>3692</v>
      </c>
      <c r="D821" s="40" t="s">
        <v>40</v>
      </c>
      <c r="E821" s="21" t="s">
        <v>1698</v>
      </c>
      <c r="F821" s="23">
        <v>1</v>
      </c>
      <c r="G821" s="33"/>
      <c r="H821" s="24">
        <f>J821*I821</f>
        <v>0</v>
      </c>
      <c r="I821" s="25">
        <v>4249.7803919999997</v>
      </c>
      <c r="J821" s="26">
        <f>IF(ВидКоличества="упак",G821*F821,G821)</f>
        <v>0</v>
      </c>
      <c r="K821" s="27">
        <f>IF(ВидКоличества="упак",G821,IF(F821=0,G821,G821/F821))</f>
        <v>0</v>
      </c>
      <c r="L821" s="36">
        <v>2.0569999999999998E-3</v>
      </c>
      <c r="M821" s="29">
        <f t="shared" si="82"/>
        <v>0</v>
      </c>
      <c r="N821" s="28">
        <v>15.2</v>
      </c>
      <c r="O821" s="29">
        <f t="shared" si="83"/>
        <v>0</v>
      </c>
      <c r="P821" s="39" t="s">
        <v>3693</v>
      </c>
      <c r="Q821" s="39" t="s">
        <v>3693</v>
      </c>
      <c r="R821" s="34">
        <v>0.2</v>
      </c>
    </row>
    <row r="822" spans="1:18" s="30" customFormat="1" ht="18.75" customHeight="1" x14ac:dyDescent="0.25">
      <c r="A822" s="38" t="s">
        <v>3694</v>
      </c>
      <c r="B822" s="21" t="s">
        <v>3695</v>
      </c>
      <c r="C822" s="22" t="s">
        <v>3696</v>
      </c>
      <c r="D822" s="40" t="s">
        <v>40</v>
      </c>
      <c r="E822" s="21" t="s">
        <v>1698</v>
      </c>
      <c r="F822" s="23">
        <v>1</v>
      </c>
      <c r="G822" s="33"/>
      <c r="H822" s="24">
        <f>J822*I822</f>
        <v>0</v>
      </c>
      <c r="I822" s="25">
        <v>255.98372799999999</v>
      </c>
      <c r="J822" s="26">
        <f>IF(ВидКоличества="упак",G822*F822,G822)</f>
        <v>0</v>
      </c>
      <c r="K822" s="27">
        <f>IF(ВидКоличества="упак",G822,IF(F822=0,G822,G822/F822))</f>
        <v>0</v>
      </c>
      <c r="L822" s="36">
        <v>1.2600000000000001E-3</v>
      </c>
      <c r="M822" s="29">
        <f t="shared" si="82"/>
        <v>0</v>
      </c>
      <c r="N822" s="28">
        <v>0.97</v>
      </c>
      <c r="O822" s="29">
        <f t="shared" si="83"/>
        <v>0</v>
      </c>
      <c r="P822" s="39" t="s">
        <v>3697</v>
      </c>
      <c r="Q822" s="39" t="s">
        <v>3697</v>
      </c>
      <c r="R822" s="34">
        <v>0.2</v>
      </c>
    </row>
    <row r="823" spans="1:18" s="30" customFormat="1" ht="18.75" customHeight="1" x14ac:dyDescent="0.25">
      <c r="A823" s="38" t="s">
        <v>3698</v>
      </c>
      <c r="B823" s="21" t="s">
        <v>3699</v>
      </c>
      <c r="C823" s="22" t="s">
        <v>3700</v>
      </c>
      <c r="D823" s="40" t="s">
        <v>40</v>
      </c>
      <c r="E823" s="21" t="s">
        <v>1698</v>
      </c>
      <c r="F823" s="23">
        <v>1</v>
      </c>
      <c r="G823" s="33"/>
      <c r="H823" s="24">
        <f>J823*I823</f>
        <v>0</v>
      </c>
      <c r="I823" s="25">
        <v>508.26775999999995</v>
      </c>
      <c r="J823" s="26">
        <f>IF(ВидКоличества="упак",G823*F823,G823)</f>
        <v>0</v>
      </c>
      <c r="K823" s="27">
        <f>IF(ВидКоличества="упак",G823,IF(F823=0,G823,G823/F823))</f>
        <v>0</v>
      </c>
      <c r="L823" s="36">
        <v>2.4949999999999998E-3</v>
      </c>
      <c r="M823" s="29">
        <f t="shared" si="82"/>
        <v>0</v>
      </c>
      <c r="N823" s="28">
        <v>1.982</v>
      </c>
      <c r="O823" s="29">
        <f t="shared" si="83"/>
        <v>0</v>
      </c>
      <c r="P823" s="39" t="s">
        <v>3701</v>
      </c>
      <c r="Q823" s="39" t="s">
        <v>3701</v>
      </c>
      <c r="R823" s="34">
        <v>0.2</v>
      </c>
    </row>
    <row r="824" spans="1:18" s="30" customFormat="1" ht="18.75" customHeight="1" x14ac:dyDescent="0.25">
      <c r="A824" s="38" t="s">
        <v>3702</v>
      </c>
      <c r="B824" s="21" t="s">
        <v>3703</v>
      </c>
      <c r="C824" s="22" t="s">
        <v>3704</v>
      </c>
      <c r="D824" s="40" t="s">
        <v>40</v>
      </c>
      <c r="E824" s="21" t="s">
        <v>1698</v>
      </c>
      <c r="F824" s="23">
        <v>1</v>
      </c>
      <c r="G824" s="33"/>
      <c r="H824" s="24">
        <f>J824*I824</f>
        <v>0</v>
      </c>
      <c r="I824" s="25">
        <v>1003.3852400000001</v>
      </c>
      <c r="J824" s="26">
        <f>IF(ВидКоличества="упак",G824*F824,G824)</f>
        <v>0</v>
      </c>
      <c r="K824" s="27">
        <f>IF(ВидКоличества="упак",G824,IF(F824=0,G824,G824/F824))</f>
        <v>0</v>
      </c>
      <c r="L824" s="36">
        <v>5.0400000000000002E-3</v>
      </c>
      <c r="M824" s="29">
        <f t="shared" si="82"/>
        <v>0</v>
      </c>
      <c r="N824" s="28">
        <v>3.8359999999999999</v>
      </c>
      <c r="O824" s="29">
        <f t="shared" si="83"/>
        <v>0</v>
      </c>
      <c r="P824" s="39" t="s">
        <v>3705</v>
      </c>
      <c r="Q824" s="39" t="s">
        <v>3705</v>
      </c>
      <c r="R824" s="34">
        <v>0.2</v>
      </c>
    </row>
    <row r="825" spans="1:18" s="30" customFormat="1" ht="18.75" customHeight="1" x14ac:dyDescent="0.25">
      <c r="A825" s="38" t="s">
        <v>3706</v>
      </c>
      <c r="B825" s="21" t="s">
        <v>3707</v>
      </c>
      <c r="C825" s="22" t="s">
        <v>3708</v>
      </c>
      <c r="D825" s="40" t="s">
        <v>40</v>
      </c>
      <c r="E825" s="21" t="s">
        <v>1698</v>
      </c>
      <c r="F825" s="23">
        <v>1</v>
      </c>
      <c r="G825" s="33"/>
      <c r="H825" s="24">
        <f>J825*I825</f>
        <v>0</v>
      </c>
      <c r="I825" s="25">
        <v>1988.7250239999998</v>
      </c>
      <c r="J825" s="26">
        <f>IF(ВидКоличества="упак",G825*F825,G825)</f>
        <v>0</v>
      </c>
      <c r="K825" s="27">
        <f>IF(ВидКоличества="упак",G825,IF(F825=0,G825,G825/F825))</f>
        <v>0</v>
      </c>
      <c r="L825" s="36">
        <v>1.0285000000000001E-2</v>
      </c>
      <c r="M825" s="29">
        <f t="shared" si="82"/>
        <v>0</v>
      </c>
      <c r="N825" s="28">
        <v>7.6719999999999997</v>
      </c>
      <c r="O825" s="29">
        <f t="shared" si="83"/>
        <v>0</v>
      </c>
      <c r="P825" s="39" t="s">
        <v>3709</v>
      </c>
      <c r="Q825" s="39" t="s">
        <v>259</v>
      </c>
      <c r="R825" s="34">
        <v>0.2</v>
      </c>
    </row>
    <row r="826" spans="1:18" s="30" customFormat="1" ht="18.75" customHeight="1" x14ac:dyDescent="0.25">
      <c r="A826" s="38" t="s">
        <v>3710</v>
      </c>
      <c r="B826" s="21" t="s">
        <v>3711</v>
      </c>
      <c r="C826" s="22" t="s">
        <v>3712</v>
      </c>
      <c r="D826" s="40" t="s">
        <v>40</v>
      </c>
      <c r="E826" s="21" t="s">
        <v>1698</v>
      </c>
      <c r="F826" s="23">
        <v>1</v>
      </c>
      <c r="G826" s="33"/>
      <c r="H826" s="24">
        <f>J826*I826</f>
        <v>0</v>
      </c>
      <c r="I826" s="25">
        <v>3640.0730079999998</v>
      </c>
      <c r="J826" s="26">
        <f>IF(ВидКоличества="упак",G826*F826,G826)</f>
        <v>0</v>
      </c>
      <c r="K826" s="27">
        <f>IF(ВидКоличества="упак",G826,IF(F826=0,G826,G826/F826))</f>
        <v>0</v>
      </c>
      <c r="L826" s="36">
        <v>7.5599999999999999E-3</v>
      </c>
      <c r="M826" s="29">
        <f t="shared" si="82"/>
        <v>0</v>
      </c>
      <c r="N826" s="28">
        <v>8</v>
      </c>
      <c r="O826" s="29">
        <f t="shared" si="83"/>
        <v>0</v>
      </c>
      <c r="P826" s="39" t="s">
        <v>3713</v>
      </c>
      <c r="Q826" s="39" t="s">
        <v>259</v>
      </c>
      <c r="R826" s="34">
        <v>0.2</v>
      </c>
    </row>
    <row r="827" spans="1:18" ht="17.25" customHeight="1" x14ac:dyDescent="0.25">
      <c r="A827" s="38" t="s">
        <v>3714</v>
      </c>
      <c r="B827" s="17"/>
      <c r="C827" s="18" t="s">
        <v>3715</v>
      </c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9"/>
      <c r="P827" s="18"/>
      <c r="Q827" s="18"/>
      <c r="R827" s="18"/>
    </row>
    <row r="828" spans="1:18" s="30" customFormat="1" ht="18.75" customHeight="1" x14ac:dyDescent="0.25">
      <c r="A828" s="38" t="s">
        <v>3716</v>
      </c>
      <c r="B828" s="21" t="s">
        <v>3717</v>
      </c>
      <c r="C828" s="22" t="s">
        <v>3718</v>
      </c>
      <c r="D828" s="40" t="s">
        <v>40</v>
      </c>
      <c r="E828" s="21" t="s">
        <v>24</v>
      </c>
      <c r="F828" s="23">
        <v>30</v>
      </c>
      <c r="G828" s="33"/>
      <c r="H828" s="24">
        <f>J828*I828</f>
        <v>0</v>
      </c>
      <c r="I828" s="25">
        <v>30.75</v>
      </c>
      <c r="J828" s="26">
        <f>IF(ВидКоличества="упак",G828*F828,G828)</f>
        <v>0</v>
      </c>
      <c r="K828" s="27">
        <f>IF(ВидКоличества="упак",G828,IF(F828=0,G828,G828/F828))</f>
        <v>0</v>
      </c>
      <c r="L828" s="36">
        <v>2.0000000000000001E-4</v>
      </c>
      <c r="M828" s="29">
        <f t="shared" ref="M828:M853" si="84">L828*J828</f>
        <v>0</v>
      </c>
      <c r="N828" s="28">
        <v>0.15</v>
      </c>
      <c r="O828" s="29">
        <f t="shared" ref="O828:O853" si="85">J828*N828</f>
        <v>0</v>
      </c>
      <c r="P828" s="39" t="s">
        <v>3719</v>
      </c>
      <c r="Q828" s="39" t="s">
        <v>3720</v>
      </c>
      <c r="R828" s="34">
        <v>0.1</v>
      </c>
    </row>
    <row r="829" spans="1:18" s="30" customFormat="1" ht="18.75" customHeight="1" x14ac:dyDescent="0.25">
      <c r="A829" s="38" t="s">
        <v>3721</v>
      </c>
      <c r="B829" s="21" t="s">
        <v>3722</v>
      </c>
      <c r="C829" s="22" t="s">
        <v>3723</v>
      </c>
      <c r="D829" s="40" t="s">
        <v>40</v>
      </c>
      <c r="E829" s="21" t="s">
        <v>24</v>
      </c>
      <c r="F829" s="23">
        <v>30</v>
      </c>
      <c r="G829" s="33"/>
      <c r="H829" s="24">
        <f>J829*I829</f>
        <v>0</v>
      </c>
      <c r="I829" s="25">
        <v>18.372640000000001</v>
      </c>
      <c r="J829" s="26">
        <f>IF(ВидКоличества="упак",G829*F829,G829)</f>
        <v>0</v>
      </c>
      <c r="K829" s="27">
        <f>IF(ВидКоличества="упак",G829,IF(F829=0,G829,G829/F829))</f>
        <v>0</v>
      </c>
      <c r="L829" s="36">
        <v>1E-4</v>
      </c>
      <c r="M829" s="29">
        <f t="shared" si="84"/>
        <v>0</v>
      </c>
      <c r="N829" s="28">
        <v>6.6000000000000003E-2</v>
      </c>
      <c r="O829" s="29">
        <f t="shared" si="85"/>
        <v>0</v>
      </c>
      <c r="P829" s="39" t="s">
        <v>3724</v>
      </c>
      <c r="Q829" s="39" t="s">
        <v>3725</v>
      </c>
      <c r="R829" s="34">
        <v>0.1</v>
      </c>
    </row>
    <row r="830" spans="1:18" s="30" customFormat="1" ht="18.75" customHeight="1" x14ac:dyDescent="0.25">
      <c r="A830" s="38" t="s">
        <v>3726</v>
      </c>
      <c r="B830" s="21" t="s">
        <v>3727</v>
      </c>
      <c r="C830" s="22" t="s">
        <v>3728</v>
      </c>
      <c r="D830" s="40" t="s">
        <v>40</v>
      </c>
      <c r="E830" s="21" t="s">
        <v>24</v>
      </c>
      <c r="F830" s="23">
        <v>5</v>
      </c>
      <c r="G830" s="33"/>
      <c r="H830" s="24">
        <f>J830*I830</f>
        <v>0</v>
      </c>
      <c r="I830" s="25">
        <v>329.87697600000001</v>
      </c>
      <c r="J830" s="26">
        <f>IF(ВидКоличества="упак",G830*F830,G830)</f>
        <v>0</v>
      </c>
      <c r="K830" s="27">
        <f>IF(ВидКоличества="упак",G830,IF(F830=0,G830,G830/F830))</f>
        <v>0</v>
      </c>
      <c r="L830" s="36">
        <v>8.9999999999999998E-4</v>
      </c>
      <c r="M830" s="29">
        <f t="shared" si="84"/>
        <v>0</v>
      </c>
      <c r="N830" s="28">
        <v>0.55000000000000004</v>
      </c>
      <c r="O830" s="29">
        <f t="shared" si="85"/>
        <v>0</v>
      </c>
      <c r="P830" s="39" t="s">
        <v>3729</v>
      </c>
      <c r="Q830" s="39" t="s">
        <v>3730</v>
      </c>
      <c r="R830" s="34">
        <v>0.1</v>
      </c>
    </row>
    <row r="831" spans="1:18" s="30" customFormat="1" ht="18.75" customHeight="1" x14ac:dyDescent="0.25">
      <c r="A831" s="38" t="s">
        <v>3731</v>
      </c>
      <c r="B831" s="21" t="s">
        <v>3732</v>
      </c>
      <c r="C831" s="22" t="s">
        <v>3733</v>
      </c>
      <c r="D831" s="40" t="s">
        <v>40</v>
      </c>
      <c r="E831" s="21" t="s">
        <v>24</v>
      </c>
      <c r="F831" s="23">
        <v>7</v>
      </c>
      <c r="G831" s="33"/>
      <c r="H831" s="24">
        <f>J831*I831</f>
        <v>0</v>
      </c>
      <c r="I831" s="25">
        <v>146.22608</v>
      </c>
      <c r="J831" s="26">
        <f>IF(ВидКоличества="упак",G831*F831,G831)</f>
        <v>0</v>
      </c>
      <c r="K831" s="27">
        <f>IF(ВидКоличества="упак",G831,IF(F831=0,G831,G831/F831))</f>
        <v>0</v>
      </c>
      <c r="L831" s="36">
        <v>4.0000000000000002E-4</v>
      </c>
      <c r="M831" s="29">
        <f t="shared" si="84"/>
        <v>0</v>
      </c>
      <c r="N831" s="28">
        <v>0.27800000000000002</v>
      </c>
      <c r="O831" s="29">
        <f t="shared" si="85"/>
        <v>0</v>
      </c>
      <c r="P831" s="39" t="s">
        <v>3734</v>
      </c>
      <c r="Q831" s="39" t="s">
        <v>3735</v>
      </c>
      <c r="R831" s="34">
        <v>0.1</v>
      </c>
    </row>
    <row r="832" spans="1:18" s="30" customFormat="1" ht="18.75" customHeight="1" x14ac:dyDescent="0.25">
      <c r="A832" s="38" t="s">
        <v>3736</v>
      </c>
      <c r="B832" s="21" t="s">
        <v>3737</v>
      </c>
      <c r="C832" s="22" t="s">
        <v>3738</v>
      </c>
      <c r="D832" s="40" t="s">
        <v>40</v>
      </c>
      <c r="E832" s="21" t="s">
        <v>24</v>
      </c>
      <c r="F832" s="23">
        <v>15</v>
      </c>
      <c r="G832" s="33"/>
      <c r="H832" s="24">
        <f>J832*I832</f>
        <v>0</v>
      </c>
      <c r="I832" s="25">
        <v>77.869792000000004</v>
      </c>
      <c r="J832" s="26">
        <f>IF(ВидКоличества="упак",G832*F832,G832)</f>
        <v>0</v>
      </c>
      <c r="K832" s="27">
        <f>IF(ВидКоличества="упак",G832,IF(F832=0,G832,G832/F832))</f>
        <v>0</v>
      </c>
      <c r="L832" s="36">
        <v>2.0000000000000001E-4</v>
      </c>
      <c r="M832" s="29">
        <f t="shared" si="84"/>
        <v>0</v>
      </c>
      <c r="N832" s="28">
        <v>0.13500000000000001</v>
      </c>
      <c r="O832" s="29">
        <f t="shared" si="85"/>
        <v>0</v>
      </c>
      <c r="P832" s="39" t="s">
        <v>3739</v>
      </c>
      <c r="Q832" s="39" t="s">
        <v>3740</v>
      </c>
      <c r="R832" s="34">
        <v>0.1</v>
      </c>
    </row>
    <row r="833" spans="1:18" s="30" customFormat="1" ht="18.75" customHeight="1" x14ac:dyDescent="0.25">
      <c r="A833" s="38" t="s">
        <v>3741</v>
      </c>
      <c r="B833" s="21" t="s">
        <v>3742</v>
      </c>
      <c r="C833" s="22" t="s">
        <v>3743</v>
      </c>
      <c r="D833" s="40" t="s">
        <v>40</v>
      </c>
      <c r="E833" s="21" t="s">
        <v>24</v>
      </c>
      <c r="F833" s="23">
        <v>10</v>
      </c>
      <c r="G833" s="33"/>
      <c r="H833" s="24">
        <f>J833*I833</f>
        <v>0</v>
      </c>
      <c r="I833" s="25">
        <v>80.789280000000005</v>
      </c>
      <c r="J833" s="26">
        <f>IF(ВидКоличества="упак",G833*F833,G833)</f>
        <v>0</v>
      </c>
      <c r="K833" s="27">
        <f>IF(ВидКоличества="упак",G833,IF(F833=0,G833,G833/F833))</f>
        <v>0</v>
      </c>
      <c r="L833" s="36">
        <v>4.0000000000000002E-4</v>
      </c>
      <c r="M833" s="29">
        <f t="shared" si="84"/>
        <v>0</v>
      </c>
      <c r="N833" s="28">
        <v>0.4</v>
      </c>
      <c r="O833" s="29">
        <f t="shared" si="85"/>
        <v>0</v>
      </c>
      <c r="P833" s="39" t="s">
        <v>3744</v>
      </c>
      <c r="Q833" s="39" t="s">
        <v>3745</v>
      </c>
      <c r="R833" s="34">
        <v>0.1</v>
      </c>
    </row>
    <row r="834" spans="1:18" s="30" customFormat="1" ht="18.75" customHeight="1" x14ac:dyDescent="0.25">
      <c r="A834" s="38" t="s">
        <v>3746</v>
      </c>
      <c r="B834" s="21" t="s">
        <v>3747</v>
      </c>
      <c r="C834" s="22" t="s">
        <v>3748</v>
      </c>
      <c r="D834" s="40" t="s">
        <v>40</v>
      </c>
      <c r="E834" s="21" t="s">
        <v>24</v>
      </c>
      <c r="F834" s="23">
        <v>10</v>
      </c>
      <c r="G834" s="33"/>
      <c r="H834" s="24">
        <f>J834*I834</f>
        <v>0</v>
      </c>
      <c r="I834" s="25">
        <v>151.73787199999998</v>
      </c>
      <c r="J834" s="26">
        <f>IF(ВидКоличества="упак",G834*F834,G834)</f>
        <v>0</v>
      </c>
      <c r="K834" s="27">
        <f>IF(ВидКоличества="упак",G834,IF(F834=0,G834,G834/F834))</f>
        <v>0</v>
      </c>
      <c r="L834" s="36">
        <v>4.0000000000000002E-4</v>
      </c>
      <c r="M834" s="29">
        <f t="shared" si="84"/>
        <v>0</v>
      </c>
      <c r="N834" s="28">
        <v>0.4</v>
      </c>
      <c r="O834" s="29">
        <f t="shared" si="85"/>
        <v>0</v>
      </c>
      <c r="P834" s="39" t="s">
        <v>3749</v>
      </c>
      <c r="Q834" s="39" t="s">
        <v>3750</v>
      </c>
      <c r="R834" s="34">
        <v>0.1</v>
      </c>
    </row>
    <row r="835" spans="1:18" s="30" customFormat="1" ht="18.75" customHeight="1" x14ac:dyDescent="0.25">
      <c r="A835" s="38" t="s">
        <v>3751</v>
      </c>
      <c r="B835" s="21" t="s">
        <v>3752</v>
      </c>
      <c r="C835" s="22" t="s">
        <v>3753</v>
      </c>
      <c r="D835" s="40" t="s">
        <v>40</v>
      </c>
      <c r="E835" s="21" t="s">
        <v>24</v>
      </c>
      <c r="F835" s="23">
        <v>30</v>
      </c>
      <c r="G835" s="33"/>
      <c r="H835" s="24">
        <f>J835*I835</f>
        <v>0</v>
      </c>
      <c r="I835" s="25">
        <v>77.970463999999993</v>
      </c>
      <c r="J835" s="26">
        <f>IF(ВидКоличества="упак",G835*F835,G835)</f>
        <v>0</v>
      </c>
      <c r="K835" s="27">
        <f>IF(ВидКоличества="упак",G835,IF(F835=0,G835,G835/F835))</f>
        <v>0</v>
      </c>
      <c r="L835" s="36">
        <v>2.0000000000000001E-4</v>
      </c>
      <c r="M835" s="29">
        <f t="shared" si="84"/>
        <v>0</v>
      </c>
      <c r="N835" s="28">
        <v>0.15</v>
      </c>
      <c r="O835" s="29">
        <f t="shared" si="85"/>
        <v>0</v>
      </c>
      <c r="P835" s="39" t="s">
        <v>3754</v>
      </c>
      <c r="Q835" s="39" t="s">
        <v>3755</v>
      </c>
      <c r="R835" s="34">
        <v>0.1</v>
      </c>
    </row>
    <row r="836" spans="1:18" s="30" customFormat="1" ht="18.75" customHeight="1" x14ac:dyDescent="0.25">
      <c r="A836" s="38" t="s">
        <v>3756</v>
      </c>
      <c r="B836" s="21" t="s">
        <v>3757</v>
      </c>
      <c r="C836" s="22" t="s">
        <v>3758</v>
      </c>
      <c r="D836" s="40" t="s">
        <v>40</v>
      </c>
      <c r="E836" s="21" t="s">
        <v>24</v>
      </c>
      <c r="F836" s="23">
        <v>30</v>
      </c>
      <c r="G836" s="33"/>
      <c r="H836" s="24">
        <f>J836*I836</f>
        <v>0</v>
      </c>
      <c r="I836" s="25">
        <v>39.049999999999997</v>
      </c>
      <c r="J836" s="26">
        <f>IF(ВидКоличества="упак",G836*F836,G836)</f>
        <v>0</v>
      </c>
      <c r="K836" s="27">
        <f>IF(ВидКоличества="упак",G836,IF(F836=0,G836,G836/F836))</f>
        <v>0</v>
      </c>
      <c r="L836" s="36">
        <v>2.0000000000000001E-4</v>
      </c>
      <c r="M836" s="29">
        <f t="shared" si="84"/>
        <v>0</v>
      </c>
      <c r="N836" s="28">
        <v>0.17399999999999999</v>
      </c>
      <c r="O836" s="29">
        <f t="shared" si="85"/>
        <v>0</v>
      </c>
      <c r="P836" s="39" t="s">
        <v>3759</v>
      </c>
      <c r="Q836" s="39" t="s">
        <v>3760</v>
      </c>
      <c r="R836" s="34">
        <v>0.1</v>
      </c>
    </row>
    <row r="837" spans="1:18" s="30" customFormat="1" ht="18.75" customHeight="1" x14ac:dyDescent="0.25">
      <c r="A837" s="38" t="s">
        <v>3761</v>
      </c>
      <c r="B837" s="21" t="s">
        <v>3762</v>
      </c>
      <c r="C837" s="22" t="s">
        <v>3763</v>
      </c>
      <c r="D837" s="40" t="s">
        <v>40</v>
      </c>
      <c r="E837" s="21" t="s">
        <v>24</v>
      </c>
      <c r="F837" s="23">
        <v>30</v>
      </c>
      <c r="G837" s="33"/>
      <c r="H837" s="24">
        <f>J837*I837</f>
        <v>0</v>
      </c>
      <c r="I837" s="25">
        <v>97</v>
      </c>
      <c r="J837" s="26">
        <f>IF(ВидКоличества="упак",G837*F837,G837)</f>
        <v>0</v>
      </c>
      <c r="K837" s="27">
        <f>IF(ВидКоличества="упак",G837,IF(F837=0,G837,G837/F837))</f>
        <v>0</v>
      </c>
      <c r="L837" s="36">
        <v>2.0000000000000001E-4</v>
      </c>
      <c r="M837" s="29">
        <f t="shared" si="84"/>
        <v>0</v>
      </c>
      <c r="N837" s="28">
        <v>0.36599999999999999</v>
      </c>
      <c r="O837" s="29">
        <f t="shared" si="85"/>
        <v>0</v>
      </c>
      <c r="P837" s="39" t="s">
        <v>3764</v>
      </c>
      <c r="Q837" s="39" t="s">
        <v>3765</v>
      </c>
      <c r="R837" s="34">
        <v>0.1</v>
      </c>
    </row>
    <row r="838" spans="1:18" s="30" customFormat="1" ht="18.75" customHeight="1" x14ac:dyDescent="0.25">
      <c r="A838" s="38" t="s">
        <v>3766</v>
      </c>
      <c r="B838" s="21" t="s">
        <v>3767</v>
      </c>
      <c r="C838" s="22" t="s">
        <v>3768</v>
      </c>
      <c r="D838" s="40" t="s">
        <v>40</v>
      </c>
      <c r="E838" s="21" t="s">
        <v>24</v>
      </c>
      <c r="F838" s="23">
        <v>30</v>
      </c>
      <c r="G838" s="33"/>
      <c r="H838" s="24">
        <f>J838*I838</f>
        <v>0</v>
      </c>
      <c r="I838" s="25">
        <v>39.049999999999997</v>
      </c>
      <c r="J838" s="26">
        <f>IF(ВидКоличества="упак",G838*F838,G838)</f>
        <v>0</v>
      </c>
      <c r="K838" s="27">
        <f>IF(ВидКоличества="упак",G838,IF(F838=0,G838,G838/F838))</f>
        <v>0</v>
      </c>
      <c r="L838" s="36">
        <v>2.0000000000000001E-4</v>
      </c>
      <c r="M838" s="29">
        <f t="shared" si="84"/>
        <v>0</v>
      </c>
      <c r="N838" s="28">
        <v>0.2</v>
      </c>
      <c r="O838" s="29">
        <f t="shared" si="85"/>
        <v>0</v>
      </c>
      <c r="P838" s="39" t="s">
        <v>3769</v>
      </c>
      <c r="Q838" s="39" t="s">
        <v>3770</v>
      </c>
      <c r="R838" s="34">
        <v>0.1</v>
      </c>
    </row>
    <row r="839" spans="1:18" s="30" customFormat="1" ht="18.75" customHeight="1" x14ac:dyDescent="0.25">
      <c r="A839" s="38" t="s">
        <v>3771</v>
      </c>
      <c r="B839" s="21" t="s">
        <v>3772</v>
      </c>
      <c r="C839" s="22" t="s">
        <v>3773</v>
      </c>
      <c r="D839" s="40" t="s">
        <v>40</v>
      </c>
      <c r="E839" s="21" t="s">
        <v>24</v>
      </c>
      <c r="F839" s="23">
        <v>20</v>
      </c>
      <c r="G839" s="33"/>
      <c r="H839" s="24">
        <f>J839*I839</f>
        <v>0</v>
      </c>
      <c r="I839" s="25">
        <v>58.477848000000002</v>
      </c>
      <c r="J839" s="26">
        <f>IF(ВидКоличества="упак",G839*F839,G839)</f>
        <v>0</v>
      </c>
      <c r="K839" s="27">
        <f>IF(ВидКоличества="упак",G839,IF(F839=0,G839,G839/F839))</f>
        <v>0</v>
      </c>
      <c r="L839" s="36">
        <v>2.0000000000000001E-4</v>
      </c>
      <c r="M839" s="29">
        <f t="shared" si="84"/>
        <v>0</v>
      </c>
      <c r="N839" s="28">
        <v>0.2</v>
      </c>
      <c r="O839" s="29">
        <f t="shared" si="85"/>
        <v>0</v>
      </c>
      <c r="P839" s="39" t="s">
        <v>3774</v>
      </c>
      <c r="Q839" s="39" t="s">
        <v>3775</v>
      </c>
      <c r="R839" s="34">
        <v>0.1</v>
      </c>
    </row>
    <row r="840" spans="1:18" s="30" customFormat="1" ht="18.75" customHeight="1" x14ac:dyDescent="0.25">
      <c r="A840" s="38" t="s">
        <v>3776</v>
      </c>
      <c r="B840" s="21" t="s">
        <v>3777</v>
      </c>
      <c r="C840" s="22" t="s">
        <v>3778</v>
      </c>
      <c r="D840" s="40" t="s">
        <v>40</v>
      </c>
      <c r="E840" s="21" t="s">
        <v>24</v>
      </c>
      <c r="F840" s="23">
        <v>30</v>
      </c>
      <c r="G840" s="33"/>
      <c r="H840" s="24">
        <f>J840*I840</f>
        <v>0</v>
      </c>
      <c r="I840" s="25">
        <v>71.665880000000016</v>
      </c>
      <c r="J840" s="26">
        <f>IF(ВидКоличества="упак",G840*F840,G840)</f>
        <v>0</v>
      </c>
      <c r="K840" s="27">
        <f>IF(ВидКоличества="упак",G840,IF(F840=0,G840,G840/F840))</f>
        <v>0</v>
      </c>
      <c r="L840" s="36">
        <v>2.9999999999999997E-4</v>
      </c>
      <c r="M840" s="29">
        <f t="shared" si="84"/>
        <v>0</v>
      </c>
      <c r="N840" s="28">
        <v>0.25</v>
      </c>
      <c r="O840" s="29">
        <f t="shared" si="85"/>
        <v>0</v>
      </c>
      <c r="P840" s="39" t="s">
        <v>3779</v>
      </c>
      <c r="Q840" s="39" t="s">
        <v>3780</v>
      </c>
      <c r="R840" s="34">
        <v>0.1</v>
      </c>
    </row>
    <row r="841" spans="1:18" s="30" customFormat="1" ht="18.75" customHeight="1" x14ac:dyDescent="0.25">
      <c r="A841" s="38" t="s">
        <v>3781</v>
      </c>
      <c r="B841" s="21" t="s">
        <v>3782</v>
      </c>
      <c r="C841" s="22" t="s">
        <v>3783</v>
      </c>
      <c r="D841" s="40" t="s">
        <v>40</v>
      </c>
      <c r="E841" s="21" t="s">
        <v>24</v>
      </c>
      <c r="F841" s="23">
        <v>16</v>
      </c>
      <c r="G841" s="33"/>
      <c r="H841" s="24">
        <f>J841*I841</f>
        <v>0</v>
      </c>
      <c r="I841" s="25">
        <v>113.44476000000002</v>
      </c>
      <c r="J841" s="26">
        <f>IF(ВидКоличества="упак",G841*F841,G841)</f>
        <v>0</v>
      </c>
      <c r="K841" s="27">
        <f>IF(ВидКоличества="упак",G841,IF(F841=0,G841,G841/F841))</f>
        <v>0</v>
      </c>
      <c r="L841" s="36">
        <v>2.9999999999999997E-4</v>
      </c>
      <c r="M841" s="29">
        <f t="shared" si="84"/>
        <v>0</v>
      </c>
      <c r="N841" s="28">
        <v>0.192</v>
      </c>
      <c r="O841" s="29">
        <f t="shared" si="85"/>
        <v>0</v>
      </c>
      <c r="P841" s="39" t="s">
        <v>3784</v>
      </c>
      <c r="Q841" s="39" t="s">
        <v>3785</v>
      </c>
      <c r="R841" s="34">
        <v>0.1</v>
      </c>
    </row>
    <row r="842" spans="1:18" s="30" customFormat="1" ht="18.75" customHeight="1" x14ac:dyDescent="0.25">
      <c r="A842" s="38" t="s">
        <v>3786</v>
      </c>
      <c r="B842" s="21" t="s">
        <v>3787</v>
      </c>
      <c r="C842" s="22" t="s">
        <v>3788</v>
      </c>
      <c r="D842" s="40" t="s">
        <v>40</v>
      </c>
      <c r="E842" s="21" t="s">
        <v>24</v>
      </c>
      <c r="F842" s="23">
        <v>15</v>
      </c>
      <c r="G842" s="33"/>
      <c r="H842" s="24">
        <f>J842*I842</f>
        <v>0</v>
      </c>
      <c r="I842" s="25">
        <v>111.192224</v>
      </c>
      <c r="J842" s="26">
        <f>IF(ВидКоличества="упак",G842*F842,G842)</f>
        <v>0</v>
      </c>
      <c r="K842" s="27">
        <f>IF(ВидКоличества="упак",G842,IF(F842=0,G842,G842/F842))</f>
        <v>0</v>
      </c>
      <c r="L842" s="36">
        <v>2.9999999999999997E-4</v>
      </c>
      <c r="M842" s="29">
        <f t="shared" si="84"/>
        <v>0</v>
      </c>
      <c r="N842" s="28">
        <v>0.21299999999999999</v>
      </c>
      <c r="O842" s="29">
        <f t="shared" si="85"/>
        <v>0</v>
      </c>
      <c r="P842" s="39" t="s">
        <v>3789</v>
      </c>
      <c r="Q842" s="39" t="s">
        <v>3790</v>
      </c>
      <c r="R842" s="34">
        <v>0.1</v>
      </c>
    </row>
    <row r="843" spans="1:18" s="30" customFormat="1" ht="18.75" customHeight="1" x14ac:dyDescent="0.25">
      <c r="A843" s="38" t="s">
        <v>3791</v>
      </c>
      <c r="B843" s="21" t="s">
        <v>3792</v>
      </c>
      <c r="C843" s="22" t="s">
        <v>3793</v>
      </c>
      <c r="D843" s="40" t="s">
        <v>40</v>
      </c>
      <c r="E843" s="21" t="s">
        <v>24</v>
      </c>
      <c r="F843" s="23">
        <v>10</v>
      </c>
      <c r="G843" s="33"/>
      <c r="H843" s="24">
        <f>J843*I843</f>
        <v>0</v>
      </c>
      <c r="I843" s="25">
        <v>70.392899999999997</v>
      </c>
      <c r="J843" s="26">
        <f>IF(ВидКоличества="упак",G843*F843,G843)</f>
        <v>0</v>
      </c>
      <c r="K843" s="27">
        <f>IF(ВидКоличества="упак",G843,IF(F843=0,G843,G843/F843))</f>
        <v>0</v>
      </c>
      <c r="L843" s="36">
        <v>2.7300000000000002E-4</v>
      </c>
      <c r="M843" s="29">
        <f t="shared" si="84"/>
        <v>0</v>
      </c>
      <c r="N843" s="28">
        <v>0.25600000000000001</v>
      </c>
      <c r="O843" s="29">
        <f t="shared" si="85"/>
        <v>0</v>
      </c>
      <c r="P843" s="39" t="s">
        <v>259</v>
      </c>
      <c r="Q843" s="39" t="s">
        <v>259</v>
      </c>
      <c r="R843" s="34">
        <v>0.2</v>
      </c>
    </row>
    <row r="844" spans="1:18" s="30" customFormat="1" ht="18.75" customHeight="1" x14ac:dyDescent="0.25">
      <c r="A844" s="38" t="s">
        <v>3794</v>
      </c>
      <c r="B844" s="21" t="s">
        <v>3795</v>
      </c>
      <c r="C844" s="22" t="s">
        <v>3796</v>
      </c>
      <c r="D844" s="40" t="s">
        <v>40</v>
      </c>
      <c r="E844" s="21" t="s">
        <v>24</v>
      </c>
      <c r="F844" s="23">
        <v>30</v>
      </c>
      <c r="G844" s="33"/>
      <c r="H844" s="24">
        <f>J844*I844</f>
        <v>0</v>
      </c>
      <c r="I844" s="25">
        <v>56.2</v>
      </c>
      <c r="J844" s="26">
        <f>IF(ВидКоличества="упак",G844*F844,G844)</f>
        <v>0</v>
      </c>
      <c r="K844" s="27">
        <f>IF(ВидКоличества="упак",G844,IF(F844=0,G844,G844/F844))</f>
        <v>0</v>
      </c>
      <c r="L844" s="36">
        <v>2.0000000000000001E-4</v>
      </c>
      <c r="M844" s="29">
        <f t="shared" si="84"/>
        <v>0</v>
      </c>
      <c r="N844" s="28">
        <v>0.18</v>
      </c>
      <c r="O844" s="29">
        <f t="shared" si="85"/>
        <v>0</v>
      </c>
      <c r="P844" s="39" t="s">
        <v>3797</v>
      </c>
      <c r="Q844" s="39" t="s">
        <v>3798</v>
      </c>
      <c r="R844" s="34">
        <v>0.1</v>
      </c>
    </row>
    <row r="845" spans="1:18" s="30" customFormat="1" ht="18.75" customHeight="1" x14ac:dyDescent="0.25">
      <c r="A845" s="38" t="s">
        <v>3799</v>
      </c>
      <c r="B845" s="21" t="s">
        <v>3800</v>
      </c>
      <c r="C845" s="22" t="s">
        <v>3801</v>
      </c>
      <c r="D845" s="40" t="s">
        <v>40</v>
      </c>
      <c r="E845" s="21" t="s">
        <v>24</v>
      </c>
      <c r="F845" s="23">
        <v>10</v>
      </c>
      <c r="G845" s="33"/>
      <c r="H845" s="24">
        <f>J845*I845</f>
        <v>0</v>
      </c>
      <c r="I845" s="25">
        <v>61.007231999999995</v>
      </c>
      <c r="J845" s="26">
        <f>IF(ВидКоличества="упак",G845*F845,G845)</f>
        <v>0</v>
      </c>
      <c r="K845" s="27">
        <f>IF(ВидКоличества="упак",G845,IF(F845=0,G845,G845/F845))</f>
        <v>0</v>
      </c>
      <c r="L845" s="36">
        <v>2.52E-4</v>
      </c>
      <c r="M845" s="29">
        <f t="shared" si="84"/>
        <v>0</v>
      </c>
      <c r="N845" s="28">
        <v>0.19800000000000001</v>
      </c>
      <c r="O845" s="29">
        <f t="shared" si="85"/>
        <v>0</v>
      </c>
      <c r="P845" s="39" t="s">
        <v>3802</v>
      </c>
      <c r="Q845" s="39" t="s">
        <v>3803</v>
      </c>
      <c r="R845" s="34">
        <v>0.1</v>
      </c>
    </row>
    <row r="846" spans="1:18" s="30" customFormat="1" ht="18.75" customHeight="1" x14ac:dyDescent="0.25">
      <c r="A846" s="38" t="s">
        <v>3804</v>
      </c>
      <c r="B846" s="21" t="s">
        <v>3805</v>
      </c>
      <c r="C846" s="22" t="s">
        <v>3806</v>
      </c>
      <c r="D846" s="40" t="s">
        <v>40</v>
      </c>
      <c r="E846" s="21" t="s">
        <v>24</v>
      </c>
      <c r="F846" s="23">
        <v>10</v>
      </c>
      <c r="G846" s="33"/>
      <c r="H846" s="24">
        <f>J846*I846</f>
        <v>0</v>
      </c>
      <c r="I846" s="25">
        <v>91.510847999999996</v>
      </c>
      <c r="J846" s="26">
        <f>IF(ВидКоличества="упак",G846*F846,G846)</f>
        <v>0</v>
      </c>
      <c r="K846" s="27">
        <f>IF(ВидКоличества="упак",G846,IF(F846=0,G846,G846/F846))</f>
        <v>0</v>
      </c>
      <c r="L846" s="36">
        <v>4.0000000000000002E-4</v>
      </c>
      <c r="M846" s="29">
        <f t="shared" si="84"/>
        <v>0</v>
      </c>
      <c r="N846" s="28">
        <v>0.22</v>
      </c>
      <c r="O846" s="29">
        <f t="shared" si="85"/>
        <v>0</v>
      </c>
      <c r="P846" s="39" t="s">
        <v>3807</v>
      </c>
      <c r="Q846" s="39" t="s">
        <v>3808</v>
      </c>
      <c r="R846" s="34">
        <v>0.1</v>
      </c>
    </row>
    <row r="847" spans="1:18" s="30" customFormat="1" ht="18.75" customHeight="1" x14ac:dyDescent="0.25">
      <c r="A847" s="38" t="s">
        <v>3809</v>
      </c>
      <c r="B847" s="21" t="s">
        <v>3810</v>
      </c>
      <c r="C847" s="22" t="s">
        <v>3811</v>
      </c>
      <c r="D847" s="40" t="s">
        <v>40</v>
      </c>
      <c r="E847" s="21" t="s">
        <v>24</v>
      </c>
      <c r="F847" s="23">
        <v>20</v>
      </c>
      <c r="G847" s="33"/>
      <c r="H847" s="24">
        <f>J847*I847</f>
        <v>0</v>
      </c>
      <c r="I847" s="25">
        <v>64.599999999999994</v>
      </c>
      <c r="J847" s="26">
        <f>IF(ВидКоличества="упак",G847*F847,G847)</f>
        <v>0</v>
      </c>
      <c r="K847" s="27">
        <f>IF(ВидКоличества="упак",G847,IF(F847=0,G847,G847/F847))</f>
        <v>0</v>
      </c>
      <c r="L847" s="36">
        <v>2.0000000000000001E-4</v>
      </c>
      <c r="M847" s="29">
        <f t="shared" si="84"/>
        <v>0</v>
      </c>
      <c r="N847" s="28">
        <v>8.5000000000000006E-2</v>
      </c>
      <c r="O847" s="29">
        <f t="shared" si="85"/>
        <v>0</v>
      </c>
      <c r="P847" s="39" t="s">
        <v>3812</v>
      </c>
      <c r="Q847" s="39" t="s">
        <v>3813</v>
      </c>
      <c r="R847" s="34">
        <v>0.1</v>
      </c>
    </row>
    <row r="848" spans="1:18" s="30" customFormat="1" ht="18.75" customHeight="1" x14ac:dyDescent="0.25">
      <c r="A848" s="38" t="s">
        <v>3814</v>
      </c>
      <c r="B848" s="21" t="s">
        <v>3815</v>
      </c>
      <c r="C848" s="22" t="s">
        <v>3816</v>
      </c>
      <c r="D848" s="40" t="s">
        <v>40</v>
      </c>
      <c r="E848" s="21" t="s">
        <v>24</v>
      </c>
      <c r="F848" s="23">
        <v>30</v>
      </c>
      <c r="G848" s="33"/>
      <c r="H848" s="24">
        <f>J848*I848</f>
        <v>0</v>
      </c>
      <c r="I848" s="25">
        <v>38.695799999999998</v>
      </c>
      <c r="J848" s="26">
        <f>IF(ВидКоличества="упак",G848*F848,G848)</f>
        <v>0</v>
      </c>
      <c r="K848" s="27">
        <f>IF(ВидКоличества="упак",G848,IF(F848=0,G848,G848/F848))</f>
        <v>0</v>
      </c>
      <c r="L848" s="36">
        <v>1E-4</v>
      </c>
      <c r="M848" s="29">
        <f t="shared" si="84"/>
        <v>0</v>
      </c>
      <c r="N848" s="28">
        <v>0.06</v>
      </c>
      <c r="O848" s="29">
        <f t="shared" si="85"/>
        <v>0</v>
      </c>
      <c r="P848" s="39" t="s">
        <v>3817</v>
      </c>
      <c r="Q848" s="39" t="s">
        <v>3818</v>
      </c>
      <c r="R848" s="34">
        <v>0.1</v>
      </c>
    </row>
    <row r="849" spans="1:18" s="30" customFormat="1" ht="18.75" customHeight="1" x14ac:dyDescent="0.25">
      <c r="A849" s="38" t="s">
        <v>3819</v>
      </c>
      <c r="B849" s="21" t="s">
        <v>3820</v>
      </c>
      <c r="C849" s="22" t="s">
        <v>3821</v>
      </c>
      <c r="D849" s="40" t="s">
        <v>40</v>
      </c>
      <c r="E849" s="21" t="s">
        <v>24</v>
      </c>
      <c r="F849" s="23">
        <v>20</v>
      </c>
      <c r="G849" s="33"/>
      <c r="H849" s="24">
        <f>J849*I849</f>
        <v>0</v>
      </c>
      <c r="I849" s="25">
        <v>105.34066399999999</v>
      </c>
      <c r="J849" s="26">
        <f>IF(ВидКоличества="упак",G849*F849,G849)</f>
        <v>0</v>
      </c>
      <c r="K849" s="27">
        <f>IF(ВидКоличества="упак",G849,IF(F849=0,G849,G849/F849))</f>
        <v>0</v>
      </c>
      <c r="L849" s="36">
        <v>2.9999999999999997E-4</v>
      </c>
      <c r="M849" s="29">
        <f t="shared" si="84"/>
        <v>0</v>
      </c>
      <c r="N849" s="28">
        <v>0.245</v>
      </c>
      <c r="O849" s="29">
        <f t="shared" si="85"/>
        <v>0</v>
      </c>
      <c r="P849" s="39" t="s">
        <v>3822</v>
      </c>
      <c r="Q849" s="39" t="s">
        <v>3823</v>
      </c>
      <c r="R849" s="34">
        <v>0.1</v>
      </c>
    </row>
    <row r="850" spans="1:18" s="30" customFormat="1" ht="18.75" customHeight="1" x14ac:dyDescent="0.25">
      <c r="A850" s="38" t="s">
        <v>3824</v>
      </c>
      <c r="B850" s="21" t="s">
        <v>3825</v>
      </c>
      <c r="C850" s="22" t="s">
        <v>3826</v>
      </c>
      <c r="D850" s="40" t="s">
        <v>40</v>
      </c>
      <c r="E850" s="21" t="s">
        <v>24</v>
      </c>
      <c r="F850" s="23">
        <v>10</v>
      </c>
      <c r="G850" s="33"/>
      <c r="H850" s="24">
        <f>J850*I850</f>
        <v>0</v>
      </c>
      <c r="I850" s="25">
        <v>74.056840000000008</v>
      </c>
      <c r="J850" s="26">
        <f>IF(ВидКоличества="упак",G850*F850,G850)</f>
        <v>0</v>
      </c>
      <c r="K850" s="27">
        <f>IF(ВидКоличества="упак",G850,IF(F850=0,G850,G850/F850))</f>
        <v>0</v>
      </c>
      <c r="L850" s="36">
        <v>3.1189999999999998E-3</v>
      </c>
      <c r="M850" s="29">
        <f t="shared" si="84"/>
        <v>0</v>
      </c>
      <c r="N850" s="28">
        <v>0.27500000000000002</v>
      </c>
      <c r="O850" s="29">
        <f t="shared" si="85"/>
        <v>0</v>
      </c>
      <c r="P850" s="39" t="s">
        <v>3827</v>
      </c>
      <c r="Q850" s="39" t="s">
        <v>3828</v>
      </c>
      <c r="R850" s="34">
        <v>0.1</v>
      </c>
    </row>
    <row r="851" spans="1:18" s="30" customFormat="1" ht="18.75" customHeight="1" x14ac:dyDescent="0.25">
      <c r="A851" s="38" t="s">
        <v>3829</v>
      </c>
      <c r="B851" s="21" t="s">
        <v>3830</v>
      </c>
      <c r="C851" s="22" t="s">
        <v>3831</v>
      </c>
      <c r="D851" s="40" t="s">
        <v>40</v>
      </c>
      <c r="E851" s="21" t="s">
        <v>24</v>
      </c>
      <c r="F851" s="23">
        <v>20</v>
      </c>
      <c r="G851" s="33"/>
      <c r="H851" s="24">
        <f>J851*I851</f>
        <v>0</v>
      </c>
      <c r="I851" s="25">
        <v>74.774128000000005</v>
      </c>
      <c r="J851" s="26">
        <f>IF(ВидКоличества="упак",G851*F851,G851)</f>
        <v>0</v>
      </c>
      <c r="K851" s="27">
        <f>IF(ВидКоличества="упак",G851,IF(F851=0,G851,G851/F851))</f>
        <v>0</v>
      </c>
      <c r="L851" s="36">
        <v>2.9999999999999997E-4</v>
      </c>
      <c r="M851" s="29">
        <f t="shared" si="84"/>
        <v>0</v>
      </c>
      <c r="N851" s="28">
        <v>0.23799999999999999</v>
      </c>
      <c r="O851" s="29">
        <f t="shared" si="85"/>
        <v>0</v>
      </c>
      <c r="P851" s="39" t="s">
        <v>3832</v>
      </c>
      <c r="Q851" s="39" t="s">
        <v>3833</v>
      </c>
      <c r="R851" s="34">
        <v>0.1</v>
      </c>
    </row>
    <row r="852" spans="1:18" s="30" customFormat="1" ht="18.75" customHeight="1" x14ac:dyDescent="0.25">
      <c r="A852" s="38" t="s">
        <v>3834</v>
      </c>
      <c r="B852" s="21" t="s">
        <v>3835</v>
      </c>
      <c r="C852" s="22" t="s">
        <v>3836</v>
      </c>
      <c r="D852" s="40" t="s">
        <v>40</v>
      </c>
      <c r="E852" s="21" t="s">
        <v>24</v>
      </c>
      <c r="F852" s="23">
        <v>30</v>
      </c>
      <c r="G852" s="33"/>
      <c r="H852" s="24">
        <f>J852*I852</f>
        <v>0</v>
      </c>
      <c r="I852" s="25">
        <v>39.941616000000003</v>
      </c>
      <c r="J852" s="26">
        <f>IF(ВидКоличества="упак",G852*F852,G852)</f>
        <v>0</v>
      </c>
      <c r="K852" s="27">
        <f>IF(ВидКоличества="упак",G852,IF(F852=0,G852,G852/F852))</f>
        <v>0</v>
      </c>
      <c r="L852" s="36">
        <v>2.0000000000000001E-4</v>
      </c>
      <c r="M852" s="29">
        <f t="shared" si="84"/>
        <v>0</v>
      </c>
      <c r="N852" s="28">
        <v>0.125</v>
      </c>
      <c r="O852" s="29">
        <f t="shared" si="85"/>
        <v>0</v>
      </c>
      <c r="P852" s="39" t="s">
        <v>3837</v>
      </c>
      <c r="Q852" s="39" t="s">
        <v>3838</v>
      </c>
      <c r="R852" s="34">
        <v>0.1</v>
      </c>
    </row>
    <row r="853" spans="1:18" s="30" customFormat="1" ht="18.75" customHeight="1" x14ac:dyDescent="0.25">
      <c r="A853" s="38" t="s">
        <v>3839</v>
      </c>
      <c r="B853" s="21" t="s">
        <v>3840</v>
      </c>
      <c r="C853" s="22" t="s">
        <v>3841</v>
      </c>
      <c r="D853" s="40" t="s">
        <v>40</v>
      </c>
      <c r="E853" s="21" t="s">
        <v>24</v>
      </c>
      <c r="F853" s="23">
        <v>20</v>
      </c>
      <c r="G853" s="33"/>
      <c r="H853" s="24">
        <f>J853*I853</f>
        <v>0</v>
      </c>
      <c r="I853" s="25">
        <v>50.147240000000004</v>
      </c>
      <c r="J853" s="26">
        <f>IF(ВидКоличества="упак",G853*F853,G853)</f>
        <v>0</v>
      </c>
      <c r="K853" s="27">
        <f>IF(ВидКоличества="упак",G853,IF(F853=0,G853,G853/F853))</f>
        <v>0</v>
      </c>
      <c r="L853" s="36">
        <v>0</v>
      </c>
      <c r="M853" s="29">
        <f t="shared" si="84"/>
        <v>0</v>
      </c>
      <c r="N853" s="28">
        <v>0.16800000000000001</v>
      </c>
      <c r="O853" s="29">
        <f t="shared" si="85"/>
        <v>0</v>
      </c>
      <c r="P853" s="39" t="s">
        <v>3842</v>
      </c>
      <c r="Q853" s="39" t="s">
        <v>259</v>
      </c>
      <c r="R853" s="34">
        <v>0.1</v>
      </c>
    </row>
    <row r="854" spans="1:18" ht="17.25" customHeight="1" x14ac:dyDescent="0.25">
      <c r="A854" s="38" t="s">
        <v>3843</v>
      </c>
      <c r="B854" s="17"/>
      <c r="C854" s="18" t="s">
        <v>3844</v>
      </c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9"/>
      <c r="P854" s="18"/>
      <c r="Q854" s="18"/>
      <c r="R854" s="18"/>
    </row>
    <row r="855" spans="1:18" s="30" customFormat="1" ht="18.75" customHeight="1" x14ac:dyDescent="0.25">
      <c r="A855" s="38" t="s">
        <v>3845</v>
      </c>
      <c r="B855" s="21" t="s">
        <v>3846</v>
      </c>
      <c r="C855" s="22" t="s">
        <v>3847</v>
      </c>
      <c r="D855" s="40" t="s">
        <v>40</v>
      </c>
      <c r="E855" s="21" t="s">
        <v>24</v>
      </c>
      <c r="F855" s="23">
        <v>5</v>
      </c>
      <c r="G855" s="33"/>
      <c r="H855" s="24">
        <f>J855*I855</f>
        <v>0</v>
      </c>
      <c r="I855" s="25">
        <v>825.99419999999998</v>
      </c>
      <c r="J855" s="26">
        <f>IF(ВидКоличества="упак",G855*F855,G855)</f>
        <v>0</v>
      </c>
      <c r="K855" s="27">
        <f>IF(ВидКоличества="упак",G855,IF(F855=0,G855,G855/F855))</f>
        <v>0</v>
      </c>
      <c r="L855" s="36">
        <v>1.1999999999999999E-3</v>
      </c>
      <c r="M855" s="29">
        <f t="shared" ref="M855:M901" si="86">L855*J855</f>
        <v>0</v>
      </c>
      <c r="N855" s="28">
        <v>0.63200000000000001</v>
      </c>
      <c r="O855" s="29">
        <f t="shared" ref="O855:O901" si="87">J855*N855</f>
        <v>0</v>
      </c>
      <c r="P855" s="39" t="s">
        <v>3848</v>
      </c>
      <c r="Q855" s="39" t="s">
        <v>3849</v>
      </c>
      <c r="R855" s="34">
        <v>0.2</v>
      </c>
    </row>
    <row r="856" spans="1:18" s="30" customFormat="1" ht="18.75" customHeight="1" x14ac:dyDescent="0.25">
      <c r="A856" s="38" t="s">
        <v>3850</v>
      </c>
      <c r="B856" s="21" t="s">
        <v>3851</v>
      </c>
      <c r="C856" s="22" t="s">
        <v>3852</v>
      </c>
      <c r="D856" s="40" t="s">
        <v>40</v>
      </c>
      <c r="E856" s="21" t="s">
        <v>24</v>
      </c>
      <c r="F856" s="23">
        <v>10</v>
      </c>
      <c r="G856" s="33"/>
      <c r="H856" s="24">
        <f>J856*I856</f>
        <v>0</v>
      </c>
      <c r="I856" s="25">
        <v>420.70920000000001</v>
      </c>
      <c r="J856" s="26">
        <f>IF(ВидКоличества="упак",G856*F856,G856)</f>
        <v>0</v>
      </c>
      <c r="K856" s="27">
        <f>IF(ВидКоличества="упак",G856,IF(F856=0,G856,G856/F856))</f>
        <v>0</v>
      </c>
      <c r="L856" s="36">
        <v>5.0000000000000001E-4</v>
      </c>
      <c r="M856" s="29">
        <f t="shared" si="86"/>
        <v>0</v>
      </c>
      <c r="N856" s="28">
        <v>0.317</v>
      </c>
      <c r="O856" s="29">
        <f t="shared" si="87"/>
        <v>0</v>
      </c>
      <c r="P856" s="39" t="s">
        <v>3853</v>
      </c>
      <c r="Q856" s="39" t="s">
        <v>3854</v>
      </c>
      <c r="R856" s="34">
        <v>0.2</v>
      </c>
    </row>
    <row r="857" spans="1:18" s="30" customFormat="1" ht="18.75" customHeight="1" x14ac:dyDescent="0.25">
      <c r="A857" s="38" t="s">
        <v>3855</v>
      </c>
      <c r="B857" s="21" t="s">
        <v>3856</v>
      </c>
      <c r="C857" s="22" t="s">
        <v>3857</v>
      </c>
      <c r="D857" s="40" t="s">
        <v>40</v>
      </c>
      <c r="E857" s="21" t="s">
        <v>24</v>
      </c>
      <c r="F857" s="23">
        <v>20</v>
      </c>
      <c r="G857" s="33"/>
      <c r="H857" s="24">
        <f>J857*I857</f>
        <v>0</v>
      </c>
      <c r="I857" s="25">
        <v>228.33719999999997</v>
      </c>
      <c r="J857" s="26">
        <f>IF(ВидКоличества="упак",G857*F857,G857)</f>
        <v>0</v>
      </c>
      <c r="K857" s="27">
        <f>IF(ВидКоличества="упак",G857,IF(F857=0,G857,G857/F857))</f>
        <v>0</v>
      </c>
      <c r="L857" s="36">
        <v>2.9999999999999997E-4</v>
      </c>
      <c r="M857" s="29">
        <f t="shared" si="86"/>
        <v>0</v>
      </c>
      <c r="N857" s="28">
        <v>0.155</v>
      </c>
      <c r="O857" s="29">
        <f t="shared" si="87"/>
        <v>0</v>
      </c>
      <c r="P857" s="39" t="s">
        <v>3858</v>
      </c>
      <c r="Q857" s="39" t="s">
        <v>3859</v>
      </c>
      <c r="R857" s="34">
        <v>0.2</v>
      </c>
    </row>
    <row r="858" spans="1:18" s="30" customFormat="1" ht="18.75" customHeight="1" x14ac:dyDescent="0.25">
      <c r="A858" s="38" t="s">
        <v>3860</v>
      </c>
      <c r="B858" s="21" t="s">
        <v>3861</v>
      </c>
      <c r="C858" s="22" t="s">
        <v>3862</v>
      </c>
      <c r="D858" s="40" t="s">
        <v>40</v>
      </c>
      <c r="E858" s="21" t="s">
        <v>24</v>
      </c>
      <c r="F858" s="23">
        <v>6</v>
      </c>
      <c r="G858" s="33"/>
      <c r="H858" s="24">
        <f>J858*I858</f>
        <v>0</v>
      </c>
      <c r="I858" s="25">
        <v>295.71659999999997</v>
      </c>
      <c r="J858" s="26">
        <f>IF(ВидКоличества="упак",G858*F858,G858)</f>
        <v>0</v>
      </c>
      <c r="K858" s="27">
        <f>IF(ВидКоличества="упак",G858,IF(F858=0,G858,G858/F858))</f>
        <v>0</v>
      </c>
      <c r="L858" s="36">
        <v>5.0000000000000001E-4</v>
      </c>
      <c r="M858" s="29">
        <f t="shared" si="86"/>
        <v>0</v>
      </c>
      <c r="N858" s="28">
        <v>0.35</v>
      </c>
      <c r="O858" s="29">
        <f t="shared" si="87"/>
        <v>0</v>
      </c>
      <c r="P858" s="39" t="s">
        <v>3863</v>
      </c>
      <c r="Q858" s="39" t="s">
        <v>3864</v>
      </c>
      <c r="R858" s="34">
        <v>0.2</v>
      </c>
    </row>
    <row r="859" spans="1:18" s="30" customFormat="1" ht="18.75" customHeight="1" x14ac:dyDescent="0.25">
      <c r="A859" s="38" t="s">
        <v>3865</v>
      </c>
      <c r="B859" s="21" t="s">
        <v>3866</v>
      </c>
      <c r="C859" s="22" t="s">
        <v>3867</v>
      </c>
      <c r="D859" s="40" t="s">
        <v>40</v>
      </c>
      <c r="E859" s="21" t="s">
        <v>24</v>
      </c>
      <c r="F859" s="23">
        <v>20</v>
      </c>
      <c r="G859" s="33"/>
      <c r="H859" s="24">
        <f>J859*I859</f>
        <v>0</v>
      </c>
      <c r="I859" s="25">
        <v>159.7278</v>
      </c>
      <c r="J859" s="26">
        <f>IF(ВидКоличества="упак",G859*F859,G859)</f>
        <v>0</v>
      </c>
      <c r="K859" s="27">
        <f>IF(ВидКоличества="упак",G859,IF(F859=0,G859,G859/F859))</f>
        <v>0</v>
      </c>
      <c r="L859" s="36">
        <v>2.9999999999999997E-4</v>
      </c>
      <c r="M859" s="29">
        <f t="shared" si="86"/>
        <v>0</v>
      </c>
      <c r="N859" s="28">
        <v>0.19800000000000001</v>
      </c>
      <c r="O859" s="29">
        <f t="shared" si="87"/>
        <v>0</v>
      </c>
      <c r="P859" s="39" t="s">
        <v>3868</v>
      </c>
      <c r="Q859" s="39" t="s">
        <v>3869</v>
      </c>
      <c r="R859" s="34">
        <v>0.2</v>
      </c>
    </row>
    <row r="860" spans="1:18" s="30" customFormat="1" ht="18.75" customHeight="1" x14ac:dyDescent="0.25">
      <c r="A860" s="38" t="s">
        <v>3870</v>
      </c>
      <c r="B860" s="21" t="s">
        <v>3871</v>
      </c>
      <c r="C860" s="22" t="s">
        <v>3872</v>
      </c>
      <c r="D860" s="40" t="s">
        <v>40</v>
      </c>
      <c r="E860" s="21" t="s">
        <v>24</v>
      </c>
      <c r="F860" s="23">
        <v>5</v>
      </c>
      <c r="G860" s="33"/>
      <c r="H860" s="24">
        <f>J860*I860</f>
        <v>0</v>
      </c>
      <c r="I860" s="25">
        <v>504.93959999999998</v>
      </c>
      <c r="J860" s="26">
        <f>IF(ВидКоличества="упак",G860*F860,G860)</f>
        <v>0</v>
      </c>
      <c r="K860" s="27">
        <f>IF(ВидКоличества="упак",G860,IF(F860=0,G860,G860/F860))</f>
        <v>0</v>
      </c>
      <c r="L860" s="36">
        <v>1.5E-3</v>
      </c>
      <c r="M860" s="29">
        <f t="shared" si="86"/>
        <v>0</v>
      </c>
      <c r="N860" s="28">
        <v>1.1200000000000001</v>
      </c>
      <c r="O860" s="29">
        <f t="shared" si="87"/>
        <v>0</v>
      </c>
      <c r="P860" s="39" t="s">
        <v>3873</v>
      </c>
      <c r="Q860" s="39" t="s">
        <v>3874</v>
      </c>
      <c r="R860" s="34">
        <v>0.2</v>
      </c>
    </row>
    <row r="861" spans="1:18" s="30" customFormat="1" ht="18.75" customHeight="1" x14ac:dyDescent="0.25">
      <c r="A861" s="38" t="s">
        <v>3875</v>
      </c>
      <c r="B861" s="21" t="s">
        <v>3876</v>
      </c>
      <c r="C861" s="22" t="s">
        <v>3877</v>
      </c>
      <c r="D861" s="40" t="s">
        <v>40</v>
      </c>
      <c r="E861" s="21" t="s">
        <v>24</v>
      </c>
      <c r="F861" s="23">
        <v>30</v>
      </c>
      <c r="G861" s="33"/>
      <c r="H861" s="24">
        <f>J861*I861</f>
        <v>0</v>
      </c>
      <c r="I861" s="25">
        <v>65.620500000000007</v>
      </c>
      <c r="J861" s="26">
        <f>IF(ВидКоличества="упак",G861*F861,G861)</f>
        <v>0</v>
      </c>
      <c r="K861" s="27">
        <f>IF(ВидКоличества="упак",G861,IF(F861=0,G861,G861/F861))</f>
        <v>0</v>
      </c>
      <c r="L861" s="36">
        <v>2.9999999999999997E-4</v>
      </c>
      <c r="M861" s="29">
        <f t="shared" si="86"/>
        <v>0</v>
      </c>
      <c r="N861" s="28">
        <v>0.13900000000000001</v>
      </c>
      <c r="O861" s="29">
        <f t="shared" si="87"/>
        <v>0</v>
      </c>
      <c r="P861" s="39" t="s">
        <v>3878</v>
      </c>
      <c r="Q861" s="39" t="s">
        <v>3879</v>
      </c>
      <c r="R861" s="34">
        <v>0.2</v>
      </c>
    </row>
    <row r="862" spans="1:18" s="30" customFormat="1" ht="18.75" customHeight="1" x14ac:dyDescent="0.25">
      <c r="A862" s="38" t="s">
        <v>3880</v>
      </c>
      <c r="B862" s="21" t="s">
        <v>3881</v>
      </c>
      <c r="C862" s="22" t="s">
        <v>3882</v>
      </c>
      <c r="D862" s="40" t="s">
        <v>40</v>
      </c>
      <c r="E862" s="21" t="s">
        <v>24</v>
      </c>
      <c r="F862" s="23">
        <v>5</v>
      </c>
      <c r="G862" s="33"/>
      <c r="H862" s="24">
        <f>J862*I862</f>
        <v>0</v>
      </c>
      <c r="I862" s="25">
        <v>504.93959999999998</v>
      </c>
      <c r="J862" s="26">
        <f>IF(ВидКоличества="упак",G862*F862,G862)</f>
        <v>0</v>
      </c>
      <c r="K862" s="27">
        <f>IF(ВидКоличества="упак",G862,IF(F862=0,G862,G862/F862))</f>
        <v>0</v>
      </c>
      <c r="L862" s="36">
        <v>1.5E-3</v>
      </c>
      <c r="M862" s="29">
        <f t="shared" si="86"/>
        <v>0</v>
      </c>
      <c r="N862" s="28">
        <v>1.1200000000000001</v>
      </c>
      <c r="O862" s="29">
        <f t="shared" si="87"/>
        <v>0</v>
      </c>
      <c r="P862" s="39" t="s">
        <v>3883</v>
      </c>
      <c r="Q862" s="39" t="s">
        <v>3884</v>
      </c>
      <c r="R862" s="34">
        <v>0.2</v>
      </c>
    </row>
    <row r="863" spans="1:18" s="30" customFormat="1" ht="18.75" customHeight="1" x14ac:dyDescent="0.25">
      <c r="A863" s="38" t="s">
        <v>3885</v>
      </c>
      <c r="B863" s="21" t="s">
        <v>3886</v>
      </c>
      <c r="C863" s="22" t="s">
        <v>3887</v>
      </c>
      <c r="D863" s="40" t="s">
        <v>40</v>
      </c>
      <c r="E863" s="21" t="s">
        <v>24</v>
      </c>
      <c r="F863" s="23">
        <v>30</v>
      </c>
      <c r="G863" s="33"/>
      <c r="H863" s="24">
        <f>J863*I863</f>
        <v>0</v>
      </c>
      <c r="I863" s="25">
        <v>65.620500000000007</v>
      </c>
      <c r="J863" s="26">
        <f>IF(ВидКоличества="упак",G863*F863,G863)</f>
        <v>0</v>
      </c>
      <c r="K863" s="27">
        <f>IF(ВидКоличества="упак",G863,IF(F863=0,G863,G863/F863))</f>
        <v>0</v>
      </c>
      <c r="L863" s="36">
        <v>2.9999999999999997E-4</v>
      </c>
      <c r="M863" s="29">
        <f t="shared" si="86"/>
        <v>0</v>
      </c>
      <c r="N863" s="28">
        <v>0.13900000000000001</v>
      </c>
      <c r="O863" s="29">
        <f t="shared" si="87"/>
        <v>0</v>
      </c>
      <c r="P863" s="39" t="s">
        <v>3888</v>
      </c>
      <c r="Q863" s="39" t="s">
        <v>3889</v>
      </c>
      <c r="R863" s="34">
        <v>0.2</v>
      </c>
    </row>
    <row r="864" spans="1:18" s="30" customFormat="1" ht="18.75" customHeight="1" x14ac:dyDescent="0.25">
      <c r="A864" s="38" t="s">
        <v>3890</v>
      </c>
      <c r="B864" s="21" t="s">
        <v>3891</v>
      </c>
      <c r="C864" s="22" t="s">
        <v>3892</v>
      </c>
      <c r="D864" s="40" t="s">
        <v>40</v>
      </c>
      <c r="E864" s="21" t="s">
        <v>24</v>
      </c>
      <c r="F864" s="23">
        <v>6</v>
      </c>
      <c r="G864" s="33"/>
      <c r="H864" s="24">
        <f>J864*I864</f>
        <v>0</v>
      </c>
      <c r="I864" s="25">
        <v>313.4778</v>
      </c>
      <c r="J864" s="26">
        <f>IF(ВидКоличества="упак",G864*F864,G864)</f>
        <v>0</v>
      </c>
      <c r="K864" s="27">
        <f>IF(ВидКоличества="упак",G864,IF(F864=0,G864,G864/F864))</f>
        <v>0</v>
      </c>
      <c r="L864" s="36">
        <v>6.9999999999999999E-4</v>
      </c>
      <c r="M864" s="29">
        <f t="shared" si="86"/>
        <v>0</v>
      </c>
      <c r="N864" s="28">
        <v>0.5</v>
      </c>
      <c r="O864" s="29">
        <f t="shared" si="87"/>
        <v>0</v>
      </c>
      <c r="P864" s="39" t="s">
        <v>3893</v>
      </c>
      <c r="Q864" s="39" t="s">
        <v>3894</v>
      </c>
      <c r="R864" s="34">
        <v>0.2</v>
      </c>
    </row>
    <row r="865" spans="1:18" s="30" customFormat="1" ht="18.75" customHeight="1" x14ac:dyDescent="0.25">
      <c r="A865" s="38" t="s">
        <v>3895</v>
      </c>
      <c r="B865" s="21" t="s">
        <v>3896</v>
      </c>
      <c r="C865" s="22" t="s">
        <v>3897</v>
      </c>
      <c r="D865" s="40" t="s">
        <v>40</v>
      </c>
      <c r="E865" s="21" t="s">
        <v>24</v>
      </c>
      <c r="F865" s="23">
        <v>20</v>
      </c>
      <c r="G865" s="33"/>
      <c r="H865" s="24">
        <f>J865*I865</f>
        <v>0</v>
      </c>
      <c r="I865" s="25">
        <v>168.96510000000001</v>
      </c>
      <c r="J865" s="26">
        <f>IF(ВидКоличества="упак",G865*F865,G865)</f>
        <v>0</v>
      </c>
      <c r="K865" s="27">
        <f>IF(ВидКоличества="упак",G865,IF(F865=0,G865,G865/F865))</f>
        <v>0</v>
      </c>
      <c r="L865" s="36">
        <v>4.0000000000000002E-4</v>
      </c>
      <c r="M865" s="29">
        <f t="shared" si="86"/>
        <v>0</v>
      </c>
      <c r="N865" s="28">
        <v>0.255</v>
      </c>
      <c r="O865" s="29">
        <f t="shared" si="87"/>
        <v>0</v>
      </c>
      <c r="P865" s="39" t="s">
        <v>3898</v>
      </c>
      <c r="Q865" s="39" t="s">
        <v>3899</v>
      </c>
      <c r="R865" s="34">
        <v>0.2</v>
      </c>
    </row>
    <row r="866" spans="1:18" s="30" customFormat="1" ht="18.75" customHeight="1" x14ac:dyDescent="0.25">
      <c r="A866" s="38" t="s">
        <v>3900</v>
      </c>
      <c r="B866" s="21" t="s">
        <v>3901</v>
      </c>
      <c r="C866" s="22" t="s">
        <v>3902</v>
      </c>
      <c r="D866" s="40" t="s">
        <v>40</v>
      </c>
      <c r="E866" s="21" t="s">
        <v>24</v>
      </c>
      <c r="F866" s="23">
        <v>5</v>
      </c>
      <c r="G866" s="33"/>
      <c r="H866" s="24">
        <f>J866*I866</f>
        <v>0</v>
      </c>
      <c r="I866" s="25">
        <v>685.14689999999996</v>
      </c>
      <c r="J866" s="26">
        <f>IF(ВидКоличества="упак",G866*F866,G866)</f>
        <v>0</v>
      </c>
      <c r="K866" s="27">
        <f>IF(ВидКоличества="упак",G866,IF(F866=0,G866,G866/F866))</f>
        <v>0</v>
      </c>
      <c r="L866" s="36">
        <v>2E-3</v>
      </c>
      <c r="M866" s="29">
        <f t="shared" si="86"/>
        <v>0</v>
      </c>
      <c r="N866" s="28">
        <v>0.94</v>
      </c>
      <c r="O866" s="29">
        <f t="shared" si="87"/>
        <v>0</v>
      </c>
      <c r="P866" s="39" t="s">
        <v>3903</v>
      </c>
      <c r="Q866" s="39" t="s">
        <v>3904</v>
      </c>
      <c r="R866" s="34">
        <v>0.2</v>
      </c>
    </row>
    <row r="867" spans="1:18" s="30" customFormat="1" ht="18.75" customHeight="1" x14ac:dyDescent="0.25">
      <c r="A867" s="38" t="s">
        <v>3905</v>
      </c>
      <c r="B867" s="21" t="s">
        <v>3906</v>
      </c>
      <c r="C867" s="22" t="s">
        <v>3907</v>
      </c>
      <c r="D867" s="40" t="s">
        <v>40</v>
      </c>
      <c r="E867" s="21" t="s">
        <v>24</v>
      </c>
      <c r="F867" s="23">
        <v>10</v>
      </c>
      <c r="G867" s="33"/>
      <c r="H867" s="24">
        <f>J867*I867</f>
        <v>0</v>
      </c>
      <c r="I867" s="25">
        <v>291.8175</v>
      </c>
      <c r="J867" s="26">
        <f>IF(ВидКоличества="упак",G867*F867,G867)</f>
        <v>0</v>
      </c>
      <c r="K867" s="27">
        <f>IF(ВидКоличества="упак",G867,IF(F867=0,G867,G867/F867))</f>
        <v>0</v>
      </c>
      <c r="L867" s="36">
        <v>8.0000000000000004E-4</v>
      </c>
      <c r="M867" s="29">
        <f t="shared" si="86"/>
        <v>0</v>
      </c>
      <c r="N867" s="28">
        <v>0.51</v>
      </c>
      <c r="O867" s="29">
        <f t="shared" si="87"/>
        <v>0</v>
      </c>
      <c r="P867" s="39" t="s">
        <v>3908</v>
      </c>
      <c r="Q867" s="39" t="s">
        <v>3909</v>
      </c>
      <c r="R867" s="34">
        <v>0.2</v>
      </c>
    </row>
    <row r="868" spans="1:18" s="30" customFormat="1" ht="18.75" customHeight="1" x14ac:dyDescent="0.25">
      <c r="A868" s="38" t="s">
        <v>3910</v>
      </c>
      <c r="B868" s="21" t="s">
        <v>3911</v>
      </c>
      <c r="C868" s="22" t="s">
        <v>3912</v>
      </c>
      <c r="D868" s="40" t="s">
        <v>40</v>
      </c>
      <c r="E868" s="21" t="s">
        <v>24</v>
      </c>
      <c r="F868" s="23">
        <v>20</v>
      </c>
      <c r="G868" s="33"/>
      <c r="H868" s="24">
        <f>J868*I868</f>
        <v>0</v>
      </c>
      <c r="I868" s="25">
        <v>155.37359999999998</v>
      </c>
      <c r="J868" s="26">
        <f>IF(ВидКоличества="упак",G868*F868,G868)</f>
        <v>0</v>
      </c>
      <c r="K868" s="27">
        <f>IF(ВидКоличества="упак",G868,IF(F868=0,G868,G868/F868))</f>
        <v>0</v>
      </c>
      <c r="L868" s="36">
        <v>4.0000000000000002E-4</v>
      </c>
      <c r="M868" s="29">
        <f t="shared" si="86"/>
        <v>0</v>
      </c>
      <c r="N868" s="28">
        <v>0.28399999999999997</v>
      </c>
      <c r="O868" s="29">
        <f t="shared" si="87"/>
        <v>0</v>
      </c>
      <c r="P868" s="39" t="s">
        <v>3913</v>
      </c>
      <c r="Q868" s="39" t="s">
        <v>3914</v>
      </c>
      <c r="R868" s="34">
        <v>0.2</v>
      </c>
    </row>
    <row r="869" spans="1:18" s="30" customFormat="1" ht="18.75" customHeight="1" x14ac:dyDescent="0.25">
      <c r="A869" s="38" t="s">
        <v>3915</v>
      </c>
      <c r="B869" s="21" t="s">
        <v>3916</v>
      </c>
      <c r="C869" s="22" t="s">
        <v>3917</v>
      </c>
      <c r="D869" s="40" t="s">
        <v>40</v>
      </c>
      <c r="E869" s="21" t="s">
        <v>24</v>
      </c>
      <c r="F869" s="23">
        <v>10</v>
      </c>
      <c r="G869" s="33"/>
      <c r="H869" s="24">
        <f>J869*I869</f>
        <v>0</v>
      </c>
      <c r="I869" s="25">
        <v>296.18400000000003</v>
      </c>
      <c r="J869" s="26">
        <f>IF(ВидКоличества="упак",G869*F869,G869)</f>
        <v>0</v>
      </c>
      <c r="K869" s="27">
        <f>IF(ВидКоличества="упак",G869,IF(F869=0,G869,G869/F869))</f>
        <v>0</v>
      </c>
      <c r="L869" s="36">
        <v>1E-3</v>
      </c>
      <c r="M869" s="29">
        <f t="shared" si="86"/>
        <v>0</v>
      </c>
      <c r="N869" s="28">
        <v>0.501</v>
      </c>
      <c r="O869" s="29">
        <f t="shared" si="87"/>
        <v>0</v>
      </c>
      <c r="P869" s="39" t="s">
        <v>3918</v>
      </c>
      <c r="Q869" s="39" t="s">
        <v>3919</v>
      </c>
      <c r="R869" s="34">
        <v>0.2</v>
      </c>
    </row>
    <row r="870" spans="1:18" s="30" customFormat="1" ht="18.75" customHeight="1" x14ac:dyDescent="0.25">
      <c r="A870" s="38" t="s">
        <v>3920</v>
      </c>
      <c r="B870" s="21" t="s">
        <v>3921</v>
      </c>
      <c r="C870" s="22" t="s">
        <v>3922</v>
      </c>
      <c r="D870" s="40" t="s">
        <v>40</v>
      </c>
      <c r="E870" s="21" t="s">
        <v>24</v>
      </c>
      <c r="F870" s="23">
        <v>10</v>
      </c>
      <c r="G870" s="33"/>
      <c r="H870" s="24">
        <f>J870*I870</f>
        <v>0</v>
      </c>
      <c r="I870" s="25">
        <v>170.55179999999999</v>
      </c>
      <c r="J870" s="26">
        <f>IF(ВидКоличества="упак",G870*F870,G870)</f>
        <v>0</v>
      </c>
      <c r="K870" s="27">
        <f>IF(ВидКоличества="упак",G870,IF(F870=0,G870,G870/F870))</f>
        <v>0</v>
      </c>
      <c r="L870" s="36">
        <v>5.0000000000000001E-4</v>
      </c>
      <c r="M870" s="29">
        <f t="shared" si="86"/>
        <v>0</v>
      </c>
      <c r="N870" s="28">
        <v>0.31</v>
      </c>
      <c r="O870" s="29">
        <f t="shared" si="87"/>
        <v>0</v>
      </c>
      <c r="P870" s="39" t="s">
        <v>3923</v>
      </c>
      <c r="Q870" s="39" t="s">
        <v>3924</v>
      </c>
      <c r="R870" s="34">
        <v>0.2</v>
      </c>
    </row>
    <row r="871" spans="1:18" s="30" customFormat="1" ht="18.75" customHeight="1" x14ac:dyDescent="0.25">
      <c r="A871" s="38" t="s">
        <v>3925</v>
      </c>
      <c r="B871" s="21" t="s">
        <v>3926</v>
      </c>
      <c r="C871" s="22" t="s">
        <v>3927</v>
      </c>
      <c r="D871" s="40" t="s">
        <v>40</v>
      </c>
      <c r="E871" s="21" t="s">
        <v>24</v>
      </c>
      <c r="F871" s="23">
        <v>10</v>
      </c>
      <c r="G871" s="33"/>
      <c r="H871" s="24">
        <f>J871*I871</f>
        <v>0</v>
      </c>
      <c r="I871" s="25">
        <v>91.20450000000001</v>
      </c>
      <c r="J871" s="26">
        <f>IF(ВидКоличества="упак",G871*F871,G871)</f>
        <v>0</v>
      </c>
      <c r="K871" s="27">
        <f>IF(ВидКоличества="упак",G871,IF(F871=0,G871,G871/F871))</f>
        <v>0</v>
      </c>
      <c r="L871" s="36">
        <v>2.9999999999999997E-4</v>
      </c>
      <c r="M871" s="29">
        <f t="shared" si="86"/>
        <v>0</v>
      </c>
      <c r="N871" s="28">
        <v>0.16</v>
      </c>
      <c r="O871" s="29">
        <f t="shared" si="87"/>
        <v>0</v>
      </c>
      <c r="P871" s="39" t="s">
        <v>3928</v>
      </c>
      <c r="Q871" s="39" t="s">
        <v>3929</v>
      </c>
      <c r="R871" s="34">
        <v>0.2</v>
      </c>
    </row>
    <row r="872" spans="1:18" s="30" customFormat="1" ht="18.75" customHeight="1" x14ac:dyDescent="0.25">
      <c r="A872" s="38" t="s">
        <v>3930</v>
      </c>
      <c r="B872" s="21" t="s">
        <v>3931</v>
      </c>
      <c r="C872" s="22" t="s">
        <v>3932</v>
      </c>
      <c r="D872" s="40" t="s">
        <v>40</v>
      </c>
      <c r="E872" s="21" t="s">
        <v>24</v>
      </c>
      <c r="F872" s="23">
        <v>10</v>
      </c>
      <c r="G872" s="33"/>
      <c r="H872" s="24">
        <f>J872*I872</f>
        <v>0</v>
      </c>
      <c r="I872" s="25">
        <v>305.38439999999997</v>
      </c>
      <c r="J872" s="26">
        <f>IF(ВидКоличества="упак",G872*F872,G872)</f>
        <v>0</v>
      </c>
      <c r="K872" s="27">
        <f>IF(ВидКоличества="упак",G872,IF(F872=0,G872,G872/F872))</f>
        <v>0</v>
      </c>
      <c r="L872" s="36">
        <v>5.9999999999999995E-4</v>
      </c>
      <c r="M872" s="29">
        <f t="shared" si="86"/>
        <v>0</v>
      </c>
      <c r="N872" s="28">
        <v>0.44600000000000001</v>
      </c>
      <c r="O872" s="29">
        <f t="shared" si="87"/>
        <v>0</v>
      </c>
      <c r="P872" s="39" t="s">
        <v>3933</v>
      </c>
      <c r="Q872" s="39" t="s">
        <v>3934</v>
      </c>
      <c r="R872" s="34">
        <v>0.2</v>
      </c>
    </row>
    <row r="873" spans="1:18" s="30" customFormat="1" ht="18.75" customHeight="1" x14ac:dyDescent="0.25">
      <c r="A873" s="38" t="s">
        <v>3935</v>
      </c>
      <c r="B873" s="21" t="s">
        <v>3936</v>
      </c>
      <c r="C873" s="22" t="s">
        <v>3937</v>
      </c>
      <c r="D873" s="40" t="s">
        <v>40</v>
      </c>
      <c r="E873" s="21" t="s">
        <v>24</v>
      </c>
      <c r="F873" s="23">
        <v>10</v>
      </c>
      <c r="G873" s="33"/>
      <c r="H873" s="24">
        <f>J873*I873</f>
        <v>0</v>
      </c>
      <c r="I873" s="25">
        <v>160.72409999999999</v>
      </c>
      <c r="J873" s="26">
        <f>IF(ВидКоличества="упак",G873*F873,G873)</f>
        <v>0</v>
      </c>
      <c r="K873" s="27">
        <f>IF(ВидКоличества="упак",G873,IF(F873=0,G873,G873/F873))</f>
        <v>0</v>
      </c>
      <c r="L873" s="36">
        <v>2.9999999999999997E-4</v>
      </c>
      <c r="M873" s="29">
        <f t="shared" si="86"/>
        <v>0</v>
      </c>
      <c r="N873" s="28">
        <v>0.223</v>
      </c>
      <c r="O873" s="29">
        <f t="shared" si="87"/>
        <v>0</v>
      </c>
      <c r="P873" s="39" t="s">
        <v>3938</v>
      </c>
      <c r="Q873" s="39" t="s">
        <v>3939</v>
      </c>
      <c r="R873" s="34">
        <v>0.2</v>
      </c>
    </row>
    <row r="874" spans="1:18" s="30" customFormat="1" ht="18.75" customHeight="1" x14ac:dyDescent="0.25">
      <c r="A874" s="38" t="s">
        <v>3940</v>
      </c>
      <c r="B874" s="21" t="s">
        <v>3941</v>
      </c>
      <c r="C874" s="22" t="s">
        <v>3942</v>
      </c>
      <c r="D874" s="40" t="s">
        <v>40</v>
      </c>
      <c r="E874" s="21" t="s">
        <v>24</v>
      </c>
      <c r="F874" s="23">
        <v>10</v>
      </c>
      <c r="G874" s="33"/>
      <c r="H874" s="24">
        <f>J874*I874</f>
        <v>0</v>
      </c>
      <c r="I874" s="25">
        <v>246.73</v>
      </c>
      <c r="J874" s="26">
        <f>IF(ВидКоличества="упак",G874*F874,G874)</f>
        <v>0</v>
      </c>
      <c r="K874" s="27">
        <f>IF(ВидКоличества="упак",G874,IF(F874=0,G874,G874/F874))</f>
        <v>0</v>
      </c>
      <c r="L874" s="36">
        <v>8.9999999999999998E-4</v>
      </c>
      <c r="M874" s="29">
        <f t="shared" si="86"/>
        <v>0</v>
      </c>
      <c r="N874" s="28">
        <v>0.56699999999999995</v>
      </c>
      <c r="O874" s="29">
        <f t="shared" si="87"/>
        <v>0</v>
      </c>
      <c r="P874" s="39" t="s">
        <v>3943</v>
      </c>
      <c r="Q874" s="39" t="s">
        <v>3944</v>
      </c>
      <c r="R874" s="34">
        <v>0.2</v>
      </c>
    </row>
    <row r="875" spans="1:18" s="30" customFormat="1" ht="18.75" customHeight="1" x14ac:dyDescent="0.25">
      <c r="A875" s="38" t="s">
        <v>3945</v>
      </c>
      <c r="B875" s="21" t="s">
        <v>3946</v>
      </c>
      <c r="C875" s="22" t="s">
        <v>3947</v>
      </c>
      <c r="D875" s="40" t="s">
        <v>40</v>
      </c>
      <c r="E875" s="21" t="s">
        <v>24</v>
      </c>
      <c r="F875" s="23">
        <v>20</v>
      </c>
      <c r="G875" s="33"/>
      <c r="H875" s="24">
        <f>J875*I875</f>
        <v>0</v>
      </c>
      <c r="I875" s="25">
        <v>131.74</v>
      </c>
      <c r="J875" s="26">
        <f>IF(ВидКоличества="упак",G875*F875,G875)</f>
        <v>0</v>
      </c>
      <c r="K875" s="27">
        <f>IF(ВидКоличества="упак",G875,IF(F875=0,G875,G875/F875))</f>
        <v>0</v>
      </c>
      <c r="L875" s="36">
        <v>4.0000000000000002E-4</v>
      </c>
      <c r="M875" s="29">
        <f t="shared" si="86"/>
        <v>0</v>
      </c>
      <c r="N875" s="28">
        <v>0.28299999999999997</v>
      </c>
      <c r="O875" s="29">
        <f t="shared" si="87"/>
        <v>0</v>
      </c>
      <c r="P875" s="39" t="s">
        <v>3948</v>
      </c>
      <c r="Q875" s="39" t="s">
        <v>3949</v>
      </c>
      <c r="R875" s="34">
        <v>0.2</v>
      </c>
    </row>
    <row r="876" spans="1:18" s="30" customFormat="1" ht="18.75" customHeight="1" x14ac:dyDescent="0.25">
      <c r="A876" s="38" t="s">
        <v>3950</v>
      </c>
      <c r="B876" s="21" t="s">
        <v>3951</v>
      </c>
      <c r="C876" s="22" t="s">
        <v>3952</v>
      </c>
      <c r="D876" s="40" t="s">
        <v>40</v>
      </c>
      <c r="E876" s="21" t="s">
        <v>24</v>
      </c>
      <c r="F876" s="23">
        <v>5</v>
      </c>
      <c r="G876" s="33"/>
      <c r="H876" s="24">
        <f>J876*I876</f>
        <v>0</v>
      </c>
      <c r="I876" s="25">
        <v>380.1</v>
      </c>
      <c r="J876" s="26">
        <f>IF(ВидКоличества="упак",G876*F876,G876)</f>
        <v>0</v>
      </c>
      <c r="K876" s="27">
        <f>IF(ВидКоличества="упак",G876,IF(F876=0,G876,G876/F876))</f>
        <v>0</v>
      </c>
      <c r="L876" s="36">
        <v>1.1999999999999999E-3</v>
      </c>
      <c r="M876" s="29">
        <f t="shared" si="86"/>
        <v>0</v>
      </c>
      <c r="N876" s="28">
        <v>0.90600000000000003</v>
      </c>
      <c r="O876" s="29">
        <f t="shared" si="87"/>
        <v>0</v>
      </c>
      <c r="P876" s="39" t="s">
        <v>3953</v>
      </c>
      <c r="Q876" s="39" t="s">
        <v>3954</v>
      </c>
      <c r="R876" s="34">
        <v>0.2</v>
      </c>
    </row>
    <row r="877" spans="1:18" s="30" customFormat="1" ht="18.75" customHeight="1" x14ac:dyDescent="0.25">
      <c r="A877" s="38" t="s">
        <v>3955</v>
      </c>
      <c r="B877" s="21" t="s">
        <v>3956</v>
      </c>
      <c r="C877" s="22" t="s">
        <v>3957</v>
      </c>
      <c r="D877" s="40" t="s">
        <v>40</v>
      </c>
      <c r="E877" s="21" t="s">
        <v>24</v>
      </c>
      <c r="F877" s="23">
        <v>10</v>
      </c>
      <c r="G877" s="33"/>
      <c r="H877" s="24">
        <f>J877*I877</f>
        <v>0</v>
      </c>
      <c r="I877" s="25">
        <v>186.5</v>
      </c>
      <c r="J877" s="26">
        <f>IF(ВидКоличества="упак",G877*F877,G877)</f>
        <v>0</v>
      </c>
      <c r="K877" s="27">
        <f>IF(ВидКоличества="упак",G877,IF(F877=0,G877,G877/F877))</f>
        <v>0</v>
      </c>
      <c r="L877" s="36">
        <v>5.9999999999999995E-4</v>
      </c>
      <c r="M877" s="29">
        <f t="shared" si="86"/>
        <v>0</v>
      </c>
      <c r="N877" s="28">
        <v>0.439</v>
      </c>
      <c r="O877" s="29">
        <f t="shared" si="87"/>
        <v>0</v>
      </c>
      <c r="P877" s="39" t="s">
        <v>3958</v>
      </c>
      <c r="Q877" s="39" t="s">
        <v>3959</v>
      </c>
      <c r="R877" s="34">
        <v>0.2</v>
      </c>
    </row>
    <row r="878" spans="1:18" s="30" customFormat="1" ht="18.75" customHeight="1" x14ac:dyDescent="0.25">
      <c r="A878" s="38" t="s">
        <v>3960</v>
      </c>
      <c r="B878" s="21" t="s">
        <v>3961</v>
      </c>
      <c r="C878" s="22" t="s">
        <v>3962</v>
      </c>
      <c r="D878" s="40" t="s">
        <v>40</v>
      </c>
      <c r="E878" s="21" t="s">
        <v>24</v>
      </c>
      <c r="F878" s="23">
        <v>20</v>
      </c>
      <c r="G878" s="33"/>
      <c r="H878" s="24">
        <f>J878*I878</f>
        <v>0</v>
      </c>
      <c r="I878" s="25">
        <v>94.33</v>
      </c>
      <c r="J878" s="26">
        <f>IF(ВидКоличества="упак",G878*F878,G878)</f>
        <v>0</v>
      </c>
      <c r="K878" s="27">
        <f>IF(ВидКоличества="упак",G878,IF(F878=0,G878,G878/F878))</f>
        <v>0</v>
      </c>
      <c r="L878" s="36">
        <v>2.9999999999999997E-4</v>
      </c>
      <c r="M878" s="29">
        <f t="shared" si="86"/>
        <v>0</v>
      </c>
      <c r="N878" s="28">
        <v>0.218</v>
      </c>
      <c r="O878" s="29">
        <f t="shared" si="87"/>
        <v>0</v>
      </c>
      <c r="P878" s="39" t="s">
        <v>3963</v>
      </c>
      <c r="Q878" s="39" t="s">
        <v>3964</v>
      </c>
      <c r="R878" s="34">
        <v>0.2</v>
      </c>
    </row>
    <row r="879" spans="1:18" s="30" customFormat="1" ht="18.75" customHeight="1" x14ac:dyDescent="0.25">
      <c r="A879" s="38" t="s">
        <v>3965</v>
      </c>
      <c r="B879" s="21" t="s">
        <v>3966</v>
      </c>
      <c r="C879" s="22" t="s">
        <v>3967</v>
      </c>
      <c r="D879" s="40" t="s">
        <v>40</v>
      </c>
      <c r="E879" s="21" t="s">
        <v>24</v>
      </c>
      <c r="F879" s="23">
        <v>20</v>
      </c>
      <c r="G879" s="33"/>
      <c r="H879" s="24">
        <f>J879*I879</f>
        <v>0</v>
      </c>
      <c r="I879" s="25">
        <v>160.92090000000002</v>
      </c>
      <c r="J879" s="26">
        <f>IF(ВидКоличества="упак",G879*F879,G879)</f>
        <v>0</v>
      </c>
      <c r="K879" s="27">
        <f>IF(ВидКоличества="упак",G879,IF(F879=0,G879,G879/F879))</f>
        <v>0</v>
      </c>
      <c r="L879" s="36">
        <v>5.0000000000000001E-4</v>
      </c>
      <c r="M879" s="29">
        <f t="shared" si="86"/>
        <v>0</v>
      </c>
      <c r="N879" s="28">
        <v>0.308</v>
      </c>
      <c r="O879" s="29">
        <f t="shared" si="87"/>
        <v>0</v>
      </c>
      <c r="P879" s="39" t="s">
        <v>3968</v>
      </c>
      <c r="Q879" s="39" t="s">
        <v>3969</v>
      </c>
      <c r="R879" s="34">
        <v>0.2</v>
      </c>
    </row>
    <row r="880" spans="1:18" s="30" customFormat="1" ht="18.75" customHeight="1" x14ac:dyDescent="0.25">
      <c r="A880" s="38" t="s">
        <v>3970</v>
      </c>
      <c r="B880" s="21" t="s">
        <v>3971</v>
      </c>
      <c r="C880" s="22" t="s">
        <v>3972</v>
      </c>
      <c r="D880" s="40" t="s">
        <v>40</v>
      </c>
      <c r="E880" s="21" t="s">
        <v>24</v>
      </c>
      <c r="F880" s="23">
        <v>30</v>
      </c>
      <c r="G880" s="33"/>
      <c r="H880" s="24">
        <f>J880*I880</f>
        <v>0</v>
      </c>
      <c r="I880" s="25">
        <v>81.991799999999998</v>
      </c>
      <c r="J880" s="26">
        <f>IF(ВидКоличества="упак",G880*F880,G880)</f>
        <v>0</v>
      </c>
      <c r="K880" s="27">
        <f>IF(ВидКоличества="упак",G880,IF(F880=0,G880,G880/F880))</f>
        <v>0</v>
      </c>
      <c r="L880" s="36">
        <v>2.0000000000000001E-4</v>
      </c>
      <c r="M880" s="29">
        <f t="shared" si="86"/>
        <v>0</v>
      </c>
      <c r="N880" s="28">
        <v>0.14799999999999999</v>
      </c>
      <c r="O880" s="29">
        <f t="shared" si="87"/>
        <v>0</v>
      </c>
      <c r="P880" s="39" t="s">
        <v>3973</v>
      </c>
      <c r="Q880" s="39" t="s">
        <v>3974</v>
      </c>
      <c r="R880" s="34">
        <v>0.2</v>
      </c>
    </row>
    <row r="881" spans="1:18" s="30" customFormat="1" ht="18.75" customHeight="1" x14ac:dyDescent="0.25">
      <c r="A881" s="38" t="s">
        <v>3975</v>
      </c>
      <c r="B881" s="21" t="s">
        <v>3976</v>
      </c>
      <c r="C881" s="22" t="s">
        <v>3977</v>
      </c>
      <c r="D881" s="40" t="s">
        <v>40</v>
      </c>
      <c r="E881" s="21" t="s">
        <v>24</v>
      </c>
      <c r="F881" s="23">
        <v>20</v>
      </c>
      <c r="G881" s="33"/>
      <c r="H881" s="24">
        <f>J881*I881</f>
        <v>0</v>
      </c>
      <c r="I881" s="25">
        <v>145.74</v>
      </c>
      <c r="J881" s="26">
        <f>IF(ВидКоличества="упак",G881*F881,G881)</f>
        <v>0</v>
      </c>
      <c r="K881" s="27">
        <f>IF(ВидКоличества="упак",G881,IF(F881=0,G881,G881/F881))</f>
        <v>0</v>
      </c>
      <c r="L881" s="36">
        <v>6.9999999999999999E-4</v>
      </c>
      <c r="M881" s="29">
        <f t="shared" si="86"/>
        <v>0</v>
      </c>
      <c r="N881" s="28">
        <v>0.32</v>
      </c>
      <c r="O881" s="29">
        <f t="shared" si="87"/>
        <v>0</v>
      </c>
      <c r="P881" s="39" t="s">
        <v>3978</v>
      </c>
      <c r="Q881" s="39" t="s">
        <v>3979</v>
      </c>
      <c r="R881" s="34">
        <v>0.2</v>
      </c>
    </row>
    <row r="882" spans="1:18" s="30" customFormat="1" ht="18.75" customHeight="1" x14ac:dyDescent="0.25">
      <c r="A882" s="38" t="s">
        <v>3980</v>
      </c>
      <c r="B882" s="21" t="s">
        <v>3981</v>
      </c>
      <c r="C882" s="22" t="s">
        <v>3982</v>
      </c>
      <c r="D882" s="40" t="s">
        <v>40</v>
      </c>
      <c r="E882" s="21" t="s">
        <v>24</v>
      </c>
      <c r="F882" s="23">
        <v>30</v>
      </c>
      <c r="G882" s="33"/>
      <c r="H882" s="24">
        <f>J882*I882</f>
        <v>0</v>
      </c>
      <c r="I882" s="25">
        <v>74.28</v>
      </c>
      <c r="J882" s="26">
        <f>IF(ВидКоличества="упак",G882*F882,G882)</f>
        <v>0</v>
      </c>
      <c r="K882" s="27">
        <f>IF(ВидКоличества="упак",G882,IF(F882=0,G882,G882/F882))</f>
        <v>0</v>
      </c>
      <c r="L882" s="36">
        <v>4.0000000000000002E-4</v>
      </c>
      <c r="M882" s="29">
        <f t="shared" si="86"/>
        <v>0</v>
      </c>
      <c r="N882" s="28">
        <v>0.16600000000000001</v>
      </c>
      <c r="O882" s="29">
        <f t="shared" si="87"/>
        <v>0</v>
      </c>
      <c r="P882" s="39" t="s">
        <v>3983</v>
      </c>
      <c r="Q882" s="39" t="s">
        <v>3984</v>
      </c>
      <c r="R882" s="34">
        <v>0.2</v>
      </c>
    </row>
    <row r="883" spans="1:18" s="30" customFormat="1" ht="18.75" customHeight="1" x14ac:dyDescent="0.25">
      <c r="A883" s="38" t="s">
        <v>3985</v>
      </c>
      <c r="B883" s="21" t="s">
        <v>3986</v>
      </c>
      <c r="C883" s="22" t="s">
        <v>3987</v>
      </c>
      <c r="D883" s="40" t="s">
        <v>40</v>
      </c>
      <c r="E883" s="21" t="s">
        <v>24</v>
      </c>
      <c r="F883" s="23">
        <v>15</v>
      </c>
      <c r="G883" s="33"/>
      <c r="H883" s="24">
        <f>J883*I883</f>
        <v>0</v>
      </c>
      <c r="I883" s="25">
        <v>169</v>
      </c>
      <c r="J883" s="26">
        <f>IF(ВидКоличества="упак",G883*F883,G883)</f>
        <v>0</v>
      </c>
      <c r="K883" s="27">
        <f>IF(ВидКоличества="упак",G883,IF(F883=0,G883,G883/F883))</f>
        <v>0</v>
      </c>
      <c r="L883" s="36">
        <v>5.0000000000000001E-4</v>
      </c>
      <c r="M883" s="29">
        <f t="shared" si="86"/>
        <v>0</v>
      </c>
      <c r="N883" s="28">
        <v>0.38</v>
      </c>
      <c r="O883" s="29">
        <f t="shared" si="87"/>
        <v>0</v>
      </c>
      <c r="P883" s="39" t="s">
        <v>3988</v>
      </c>
      <c r="Q883" s="39" t="s">
        <v>3989</v>
      </c>
      <c r="R883" s="34">
        <v>0.2</v>
      </c>
    </row>
    <row r="884" spans="1:18" s="30" customFormat="1" ht="18.75" customHeight="1" x14ac:dyDescent="0.25">
      <c r="A884" s="38" t="s">
        <v>3990</v>
      </c>
      <c r="B884" s="21" t="s">
        <v>3991</v>
      </c>
      <c r="C884" s="22" t="s">
        <v>3992</v>
      </c>
      <c r="D884" s="40" t="s">
        <v>40</v>
      </c>
      <c r="E884" s="21" t="s">
        <v>24</v>
      </c>
      <c r="F884" s="23">
        <v>10</v>
      </c>
      <c r="G884" s="33"/>
      <c r="H884" s="24">
        <f>J884*I884</f>
        <v>0</v>
      </c>
      <c r="I884" s="25">
        <v>78.6708</v>
      </c>
      <c r="J884" s="26">
        <f>IF(ВидКоличества="упак",G884*F884,G884)</f>
        <v>0</v>
      </c>
      <c r="K884" s="27">
        <f>IF(ВидКоличества="упак",G884,IF(F884=0,G884,G884/F884))</f>
        <v>0</v>
      </c>
      <c r="L884" s="36">
        <v>2.0000000000000001E-4</v>
      </c>
      <c r="M884" s="29">
        <f t="shared" si="86"/>
        <v>0</v>
      </c>
      <c r="N884" s="28">
        <v>0.19</v>
      </c>
      <c r="O884" s="29">
        <f t="shared" si="87"/>
        <v>0</v>
      </c>
      <c r="P884" s="39" t="s">
        <v>3993</v>
      </c>
      <c r="Q884" s="39" t="s">
        <v>3994</v>
      </c>
      <c r="R884" s="34">
        <v>0.2</v>
      </c>
    </row>
    <row r="885" spans="1:18" s="30" customFormat="1" ht="18.75" customHeight="1" x14ac:dyDescent="0.25">
      <c r="A885" s="38" t="s">
        <v>3995</v>
      </c>
      <c r="B885" s="21" t="s">
        <v>3996</v>
      </c>
      <c r="C885" s="22" t="s">
        <v>3997</v>
      </c>
      <c r="D885" s="40" t="s">
        <v>40</v>
      </c>
      <c r="E885" s="21" t="s">
        <v>24</v>
      </c>
      <c r="F885" s="23">
        <v>20</v>
      </c>
      <c r="G885" s="33"/>
      <c r="H885" s="24">
        <f>J885*I885</f>
        <v>0</v>
      </c>
      <c r="I885" s="25">
        <v>39.286200000000001</v>
      </c>
      <c r="J885" s="26">
        <f>IF(ВидКоличества="упак",G885*F885,G885)</f>
        <v>0</v>
      </c>
      <c r="K885" s="27">
        <f>IF(ВидКоличества="упак",G885,IF(F885=0,G885,G885/F885))</f>
        <v>0</v>
      </c>
      <c r="L885" s="36">
        <v>1E-4</v>
      </c>
      <c r="M885" s="29">
        <f t="shared" si="86"/>
        <v>0</v>
      </c>
      <c r="N885" s="28">
        <v>9.5000000000000001E-2</v>
      </c>
      <c r="O885" s="29">
        <f t="shared" si="87"/>
        <v>0</v>
      </c>
      <c r="P885" s="39" t="s">
        <v>3998</v>
      </c>
      <c r="Q885" s="39" t="s">
        <v>3999</v>
      </c>
      <c r="R885" s="34">
        <v>0.2</v>
      </c>
    </row>
    <row r="886" spans="1:18" s="30" customFormat="1" ht="18.75" customHeight="1" x14ac:dyDescent="0.25">
      <c r="A886" s="38" t="s">
        <v>4000</v>
      </c>
      <c r="B886" s="21" t="s">
        <v>4001</v>
      </c>
      <c r="C886" s="22" t="s">
        <v>4002</v>
      </c>
      <c r="D886" s="40" t="s">
        <v>40</v>
      </c>
      <c r="E886" s="21" t="s">
        <v>24</v>
      </c>
      <c r="F886" s="23">
        <v>30</v>
      </c>
      <c r="G886" s="33"/>
      <c r="H886" s="24">
        <f>J886*I886</f>
        <v>0</v>
      </c>
      <c r="I886" s="25">
        <v>154.4265</v>
      </c>
      <c r="J886" s="26">
        <f>IF(ВидКоличества="упак",G886*F886,G886)</f>
        <v>0</v>
      </c>
      <c r="K886" s="27">
        <f>IF(ВидКоличества="упак",G886,IF(F886=0,G886,G886/F886))</f>
        <v>0</v>
      </c>
      <c r="L886" s="36">
        <v>2.0000000000000001E-4</v>
      </c>
      <c r="M886" s="29">
        <f t="shared" si="86"/>
        <v>0</v>
      </c>
      <c r="N886" s="28">
        <v>0.13</v>
      </c>
      <c r="O886" s="29">
        <f t="shared" si="87"/>
        <v>0</v>
      </c>
      <c r="P886" s="39" t="s">
        <v>4003</v>
      </c>
      <c r="Q886" s="39" t="s">
        <v>4004</v>
      </c>
      <c r="R886" s="34">
        <v>0.2</v>
      </c>
    </row>
    <row r="887" spans="1:18" s="30" customFormat="1" ht="18.75" customHeight="1" x14ac:dyDescent="0.25">
      <c r="A887" s="38" t="s">
        <v>4005</v>
      </c>
      <c r="B887" s="21" t="s">
        <v>4006</v>
      </c>
      <c r="C887" s="22" t="s">
        <v>4007</v>
      </c>
      <c r="D887" s="40" t="s">
        <v>40</v>
      </c>
      <c r="E887" s="21" t="s">
        <v>24</v>
      </c>
      <c r="F887" s="23">
        <v>5</v>
      </c>
      <c r="G887" s="33"/>
      <c r="H887" s="24">
        <f>J887*I887</f>
        <v>0</v>
      </c>
      <c r="I887" s="25">
        <v>527.06729999999993</v>
      </c>
      <c r="J887" s="26">
        <f>IF(ВидКоличества="упак",G887*F887,G887)</f>
        <v>0</v>
      </c>
      <c r="K887" s="27">
        <f>IF(ВидКоличества="упак",G887,IF(F887=0,G887,G887/F887))</f>
        <v>0</v>
      </c>
      <c r="L887" s="36">
        <v>1.1999999999999999E-3</v>
      </c>
      <c r="M887" s="29">
        <f t="shared" si="86"/>
        <v>0</v>
      </c>
      <c r="N887" s="28">
        <v>0.7</v>
      </c>
      <c r="O887" s="29">
        <f t="shared" si="87"/>
        <v>0</v>
      </c>
      <c r="P887" s="39" t="s">
        <v>4008</v>
      </c>
      <c r="Q887" s="39" t="s">
        <v>4009</v>
      </c>
      <c r="R887" s="34">
        <v>0.2</v>
      </c>
    </row>
    <row r="888" spans="1:18" s="30" customFormat="1" ht="18.75" customHeight="1" x14ac:dyDescent="0.25">
      <c r="A888" s="38" t="s">
        <v>4010</v>
      </c>
      <c r="B888" s="21" t="s">
        <v>4011</v>
      </c>
      <c r="C888" s="22" t="s">
        <v>4012</v>
      </c>
      <c r="D888" s="40" t="s">
        <v>40</v>
      </c>
      <c r="E888" s="21" t="s">
        <v>24</v>
      </c>
      <c r="F888" s="23">
        <v>10</v>
      </c>
      <c r="G888" s="33"/>
      <c r="H888" s="24">
        <f>J888*I888</f>
        <v>0</v>
      </c>
      <c r="I888" s="25">
        <v>292.45710000000003</v>
      </c>
      <c r="J888" s="26">
        <f>IF(ВидКоличества="упак",G888*F888,G888)</f>
        <v>0</v>
      </c>
      <c r="K888" s="27">
        <f>IF(ВидКоличества="упак",G888,IF(F888=0,G888,G888/F888))</f>
        <v>0</v>
      </c>
      <c r="L888" s="36">
        <v>5.9999999999999995E-4</v>
      </c>
      <c r="M888" s="29">
        <f t="shared" si="86"/>
        <v>0</v>
      </c>
      <c r="N888" s="28">
        <v>0.35</v>
      </c>
      <c r="O888" s="29">
        <f t="shared" si="87"/>
        <v>0</v>
      </c>
      <c r="P888" s="39" t="s">
        <v>4013</v>
      </c>
      <c r="Q888" s="39" t="s">
        <v>4014</v>
      </c>
      <c r="R888" s="34">
        <v>0.2</v>
      </c>
    </row>
    <row r="889" spans="1:18" s="30" customFormat="1" ht="18.75" customHeight="1" x14ac:dyDescent="0.25">
      <c r="A889" s="38" t="s">
        <v>4015</v>
      </c>
      <c r="B889" s="21" t="s">
        <v>4016</v>
      </c>
      <c r="C889" s="22" t="s">
        <v>4017</v>
      </c>
      <c r="D889" s="40" t="s">
        <v>40</v>
      </c>
      <c r="E889" s="21" t="s">
        <v>24</v>
      </c>
      <c r="F889" s="23">
        <v>10</v>
      </c>
      <c r="G889" s="33"/>
      <c r="H889" s="24">
        <f>J889*I889</f>
        <v>0</v>
      </c>
      <c r="I889" s="25">
        <v>255.9384</v>
      </c>
      <c r="J889" s="26">
        <f>IF(ВидКоличества="упак",G889*F889,G889)</f>
        <v>0</v>
      </c>
      <c r="K889" s="27">
        <f>IF(ВидКоличества="упак",G889,IF(F889=0,G889,G889/F889))</f>
        <v>0</v>
      </c>
      <c r="L889" s="36">
        <v>2.0000000000000001E-4</v>
      </c>
      <c r="M889" s="29">
        <f t="shared" si="86"/>
        <v>0</v>
      </c>
      <c r="N889" s="28">
        <v>0.219</v>
      </c>
      <c r="O889" s="29">
        <f t="shared" si="87"/>
        <v>0</v>
      </c>
      <c r="P889" s="39" t="s">
        <v>4018</v>
      </c>
      <c r="Q889" s="39" t="s">
        <v>4019</v>
      </c>
      <c r="R889" s="34">
        <v>0.2</v>
      </c>
    </row>
    <row r="890" spans="1:18" s="30" customFormat="1" ht="18.75" customHeight="1" x14ac:dyDescent="0.25">
      <c r="A890" s="38" t="s">
        <v>4020</v>
      </c>
      <c r="B890" s="21" t="s">
        <v>4021</v>
      </c>
      <c r="C890" s="22" t="s">
        <v>4022</v>
      </c>
      <c r="D890" s="40" t="s">
        <v>40</v>
      </c>
      <c r="E890" s="21" t="s">
        <v>24</v>
      </c>
      <c r="F890" s="23">
        <v>5</v>
      </c>
      <c r="G890" s="33"/>
      <c r="H890" s="24">
        <f>J890*I890</f>
        <v>0</v>
      </c>
      <c r="I890" s="25">
        <v>630.86699999999996</v>
      </c>
      <c r="J890" s="26">
        <f>IF(ВидКоличества="упак",G890*F890,G890)</f>
        <v>0</v>
      </c>
      <c r="K890" s="27">
        <f>IF(ВидКоличества="упак",G890,IF(F890=0,G890,G890/F890))</f>
        <v>0</v>
      </c>
      <c r="L890" s="36">
        <v>1.5E-3</v>
      </c>
      <c r="M890" s="29">
        <f t="shared" si="86"/>
        <v>0</v>
      </c>
      <c r="N890" s="28">
        <v>0.4</v>
      </c>
      <c r="O890" s="29">
        <f t="shared" si="87"/>
        <v>0</v>
      </c>
      <c r="P890" s="39" t="s">
        <v>4023</v>
      </c>
      <c r="Q890" s="39" t="s">
        <v>4024</v>
      </c>
      <c r="R890" s="34">
        <v>0.2</v>
      </c>
    </row>
    <row r="891" spans="1:18" s="30" customFormat="1" ht="18.75" customHeight="1" x14ac:dyDescent="0.25">
      <c r="A891" s="38" t="s">
        <v>4025</v>
      </c>
      <c r="B891" s="21" t="s">
        <v>4026</v>
      </c>
      <c r="C891" s="22" t="s">
        <v>4027</v>
      </c>
      <c r="D891" s="40" t="s">
        <v>40</v>
      </c>
      <c r="E891" s="21" t="s">
        <v>24</v>
      </c>
      <c r="F891" s="23">
        <v>10</v>
      </c>
      <c r="G891" s="33"/>
      <c r="H891" s="24">
        <f>J891*I891</f>
        <v>0</v>
      </c>
      <c r="I891" s="25">
        <v>481.27439999999996</v>
      </c>
      <c r="J891" s="26">
        <f>IF(ВидКоличества="упак",G891*F891,G891)</f>
        <v>0</v>
      </c>
      <c r="K891" s="27">
        <f>IF(ВидКоличества="упак",G891,IF(F891=0,G891,G891/F891))</f>
        <v>0</v>
      </c>
      <c r="L891" s="36">
        <v>6.9999999999999999E-4</v>
      </c>
      <c r="M891" s="29">
        <f t="shared" si="86"/>
        <v>0</v>
      </c>
      <c r="N891" s="28">
        <v>0.433</v>
      </c>
      <c r="O891" s="29">
        <f t="shared" si="87"/>
        <v>0</v>
      </c>
      <c r="P891" s="39" t="s">
        <v>4028</v>
      </c>
      <c r="Q891" s="39" t="s">
        <v>4029</v>
      </c>
      <c r="R891" s="34">
        <v>0.2</v>
      </c>
    </row>
    <row r="892" spans="1:18" s="30" customFormat="1" ht="18.75" customHeight="1" x14ac:dyDescent="0.25">
      <c r="A892" s="38" t="s">
        <v>4030</v>
      </c>
      <c r="B892" s="21" t="s">
        <v>4031</v>
      </c>
      <c r="C892" s="22" t="s">
        <v>4032</v>
      </c>
      <c r="D892" s="40" t="s">
        <v>40</v>
      </c>
      <c r="E892" s="21" t="s">
        <v>24</v>
      </c>
      <c r="F892" s="23">
        <v>10</v>
      </c>
      <c r="G892" s="33"/>
      <c r="H892" s="24">
        <f>J892*I892</f>
        <v>0</v>
      </c>
      <c r="I892" s="25">
        <v>209.62890000000002</v>
      </c>
      <c r="J892" s="26">
        <f>IF(ВидКоличества="упак",G892*F892,G892)</f>
        <v>0</v>
      </c>
      <c r="K892" s="27">
        <f>IF(ВидКоличества="упак",G892,IF(F892=0,G892,G892/F892))</f>
        <v>0</v>
      </c>
      <c r="L892" s="36">
        <v>2.9999999999999997E-4</v>
      </c>
      <c r="M892" s="29">
        <f t="shared" si="86"/>
        <v>0</v>
      </c>
      <c r="N892" s="28">
        <v>0.23200000000000001</v>
      </c>
      <c r="O892" s="29">
        <f t="shared" si="87"/>
        <v>0</v>
      </c>
      <c r="P892" s="39" t="s">
        <v>4033</v>
      </c>
      <c r="Q892" s="39" t="s">
        <v>4034</v>
      </c>
      <c r="R892" s="34">
        <v>0.2</v>
      </c>
    </row>
    <row r="893" spans="1:18" s="30" customFormat="1" ht="18.75" customHeight="1" x14ac:dyDescent="0.25">
      <c r="A893" s="38" t="s">
        <v>4035</v>
      </c>
      <c r="B893" s="21" t="s">
        <v>4036</v>
      </c>
      <c r="C893" s="22" t="s">
        <v>4037</v>
      </c>
      <c r="D893" s="40" t="s">
        <v>40</v>
      </c>
      <c r="E893" s="21" t="s">
        <v>24</v>
      </c>
      <c r="F893" s="23">
        <v>5</v>
      </c>
      <c r="G893" s="33"/>
      <c r="H893" s="24">
        <f>J893*I893</f>
        <v>0</v>
      </c>
      <c r="I893" s="25">
        <v>750.8042999999999</v>
      </c>
      <c r="J893" s="26">
        <f>IF(ВидКоличества="упак",G893*F893,G893)</f>
        <v>0</v>
      </c>
      <c r="K893" s="27">
        <f>IF(ВидКоличества="упак",G893,IF(F893=0,G893,G893/F893))</f>
        <v>0</v>
      </c>
      <c r="L893" s="36">
        <v>1.5E-3</v>
      </c>
      <c r="M893" s="29">
        <f t="shared" si="86"/>
        <v>0</v>
      </c>
      <c r="N893" s="28">
        <v>0.94</v>
      </c>
      <c r="O893" s="29">
        <f t="shared" si="87"/>
        <v>0</v>
      </c>
      <c r="P893" s="39" t="s">
        <v>4038</v>
      </c>
      <c r="Q893" s="39" t="s">
        <v>4039</v>
      </c>
      <c r="R893" s="34">
        <v>0.2</v>
      </c>
    </row>
    <row r="894" spans="1:18" s="30" customFormat="1" ht="18.75" customHeight="1" x14ac:dyDescent="0.25">
      <c r="A894" s="38" t="s">
        <v>4040</v>
      </c>
      <c r="B894" s="21" t="s">
        <v>4041</v>
      </c>
      <c r="C894" s="22" t="s">
        <v>4042</v>
      </c>
      <c r="D894" s="40" t="s">
        <v>40</v>
      </c>
      <c r="E894" s="21" t="s">
        <v>24</v>
      </c>
      <c r="F894" s="23">
        <v>10</v>
      </c>
      <c r="G894" s="33"/>
      <c r="H894" s="24">
        <f>J894*I894</f>
        <v>0</v>
      </c>
      <c r="I894" s="25">
        <v>382.09949999999998</v>
      </c>
      <c r="J894" s="26">
        <f>IF(ВидКоличества="упак",G894*F894,G894)</f>
        <v>0</v>
      </c>
      <c r="K894" s="27">
        <f>IF(ВидКоличества="упак",G894,IF(F894=0,G894,G894/F894))</f>
        <v>0</v>
      </c>
      <c r="L894" s="36">
        <v>6.9999999999999999E-4</v>
      </c>
      <c r="M894" s="29">
        <f t="shared" si="86"/>
        <v>0</v>
      </c>
      <c r="N894" s="28">
        <v>0.40699999999999997</v>
      </c>
      <c r="O894" s="29">
        <f t="shared" si="87"/>
        <v>0</v>
      </c>
      <c r="P894" s="39" t="s">
        <v>4043</v>
      </c>
      <c r="Q894" s="39" t="s">
        <v>4044</v>
      </c>
      <c r="R894" s="34">
        <v>0.2</v>
      </c>
    </row>
    <row r="895" spans="1:18" s="30" customFormat="1" ht="18.75" customHeight="1" x14ac:dyDescent="0.25">
      <c r="A895" s="38" t="s">
        <v>4045</v>
      </c>
      <c r="B895" s="21" t="s">
        <v>4046</v>
      </c>
      <c r="C895" s="22" t="s">
        <v>4047</v>
      </c>
      <c r="D895" s="40" t="s">
        <v>40</v>
      </c>
      <c r="E895" s="21" t="s">
        <v>24</v>
      </c>
      <c r="F895" s="23">
        <v>20</v>
      </c>
      <c r="G895" s="33"/>
      <c r="H895" s="24">
        <f>J895*I895</f>
        <v>0</v>
      </c>
      <c r="I895" s="25">
        <v>130.9581</v>
      </c>
      <c r="J895" s="26">
        <f>IF(ВидКоличества="упак",G895*F895,G895)</f>
        <v>0</v>
      </c>
      <c r="K895" s="27">
        <f>IF(ВидКоличества="упак",G895,IF(F895=0,G895,G895/F895))</f>
        <v>0</v>
      </c>
      <c r="L895" s="36">
        <v>4.0000000000000002E-4</v>
      </c>
      <c r="M895" s="29">
        <f t="shared" si="86"/>
        <v>0</v>
      </c>
      <c r="N895" s="28">
        <v>0.255</v>
      </c>
      <c r="O895" s="29">
        <f t="shared" si="87"/>
        <v>0</v>
      </c>
      <c r="P895" s="39" t="s">
        <v>4048</v>
      </c>
      <c r="Q895" s="39" t="s">
        <v>4049</v>
      </c>
      <c r="R895" s="34">
        <v>0.2</v>
      </c>
    </row>
    <row r="896" spans="1:18" s="30" customFormat="1" ht="18.75" customHeight="1" x14ac:dyDescent="0.25">
      <c r="A896" s="38" t="s">
        <v>4050</v>
      </c>
      <c r="B896" s="21" t="s">
        <v>4051</v>
      </c>
      <c r="C896" s="22" t="s">
        <v>4052</v>
      </c>
      <c r="D896" s="40" t="s">
        <v>40</v>
      </c>
      <c r="E896" s="21" t="s">
        <v>24</v>
      </c>
      <c r="F896" s="23">
        <v>10</v>
      </c>
      <c r="G896" s="33"/>
      <c r="H896" s="24">
        <f>J896*I896</f>
        <v>0</v>
      </c>
      <c r="I896" s="25">
        <v>248.82900000000001</v>
      </c>
      <c r="J896" s="26">
        <f>IF(ВидКоличества="упак",G896*F896,G896)</f>
        <v>0</v>
      </c>
      <c r="K896" s="27">
        <f>IF(ВидКоличества="упак",G896,IF(F896=0,G896,G896/F896))</f>
        <v>0</v>
      </c>
      <c r="L896" s="36">
        <v>6.9999999999999999E-4</v>
      </c>
      <c r="M896" s="29">
        <f t="shared" si="86"/>
        <v>0</v>
      </c>
      <c r="N896" s="28">
        <v>0.48699999999999999</v>
      </c>
      <c r="O896" s="29">
        <f t="shared" si="87"/>
        <v>0</v>
      </c>
      <c r="P896" s="39" t="s">
        <v>4053</v>
      </c>
      <c r="Q896" s="39" t="s">
        <v>4054</v>
      </c>
      <c r="R896" s="34">
        <v>0.2</v>
      </c>
    </row>
    <row r="897" spans="1:18" s="30" customFormat="1" ht="18.75" customHeight="1" x14ac:dyDescent="0.25">
      <c r="A897" s="38" t="s">
        <v>4055</v>
      </c>
      <c r="B897" s="21" t="s">
        <v>4056</v>
      </c>
      <c r="C897" s="22" t="s">
        <v>4057</v>
      </c>
      <c r="D897" s="40" t="s">
        <v>40</v>
      </c>
      <c r="E897" s="21" t="s">
        <v>24</v>
      </c>
      <c r="F897" s="23">
        <v>10</v>
      </c>
      <c r="G897" s="33"/>
      <c r="H897" s="24">
        <f>J897*I897</f>
        <v>0</v>
      </c>
      <c r="I897" s="25">
        <v>218.3373</v>
      </c>
      <c r="J897" s="26">
        <f>IF(ВидКоличества="упак",G897*F897,G897)</f>
        <v>0</v>
      </c>
      <c r="K897" s="27">
        <f>IF(ВидКоличества="упак",G897,IF(F897=0,G897,G897/F897))</f>
        <v>0</v>
      </c>
      <c r="L897" s="36">
        <v>4.0000000000000002E-4</v>
      </c>
      <c r="M897" s="29">
        <f t="shared" si="86"/>
        <v>0</v>
      </c>
      <c r="N897" s="28">
        <v>0.35</v>
      </c>
      <c r="O897" s="29">
        <f t="shared" si="87"/>
        <v>0</v>
      </c>
      <c r="P897" s="39" t="s">
        <v>4058</v>
      </c>
      <c r="Q897" s="39" t="s">
        <v>4059</v>
      </c>
      <c r="R897" s="34">
        <v>0.2</v>
      </c>
    </row>
    <row r="898" spans="1:18" s="30" customFormat="1" ht="18.75" customHeight="1" x14ac:dyDescent="0.25">
      <c r="A898" s="38" t="s">
        <v>4060</v>
      </c>
      <c r="B898" s="21" t="s">
        <v>4061</v>
      </c>
      <c r="C898" s="22" t="s">
        <v>4062</v>
      </c>
      <c r="D898" s="40" t="s">
        <v>40</v>
      </c>
      <c r="E898" s="21" t="s">
        <v>24</v>
      </c>
      <c r="F898" s="23">
        <v>20</v>
      </c>
      <c r="G898" s="33"/>
      <c r="H898" s="24">
        <f>J898*I898</f>
        <v>0</v>
      </c>
      <c r="I898" s="25">
        <v>114.9804</v>
      </c>
      <c r="J898" s="26">
        <f>IF(ВидКоличества="упак",G898*F898,G898)</f>
        <v>0</v>
      </c>
      <c r="K898" s="27">
        <f>IF(ВидКоличества="упак",G898,IF(F898=0,G898,G898/F898))</f>
        <v>0</v>
      </c>
      <c r="L898" s="36">
        <v>2.0000000000000001E-4</v>
      </c>
      <c r="M898" s="29">
        <f t="shared" si="86"/>
        <v>0</v>
      </c>
      <c r="N898" s="28">
        <v>0.17499999999999999</v>
      </c>
      <c r="O898" s="29">
        <f t="shared" si="87"/>
        <v>0</v>
      </c>
      <c r="P898" s="39" t="s">
        <v>4063</v>
      </c>
      <c r="Q898" s="39" t="s">
        <v>4064</v>
      </c>
      <c r="R898" s="34">
        <v>0.2</v>
      </c>
    </row>
    <row r="899" spans="1:18" s="30" customFormat="1" ht="18.75" customHeight="1" x14ac:dyDescent="0.25">
      <c r="A899" s="38" t="s">
        <v>4065</v>
      </c>
      <c r="B899" s="21" t="s">
        <v>4066</v>
      </c>
      <c r="C899" s="22" t="s">
        <v>4067</v>
      </c>
      <c r="D899" s="40" t="s">
        <v>40</v>
      </c>
      <c r="E899" s="21" t="s">
        <v>24</v>
      </c>
      <c r="F899" s="23">
        <v>10</v>
      </c>
      <c r="G899" s="33"/>
      <c r="H899" s="24">
        <f>J899*I899</f>
        <v>0</v>
      </c>
      <c r="I899" s="25">
        <v>129.3837</v>
      </c>
      <c r="J899" s="26">
        <f>IF(ВидКоличества="упак",G899*F899,G899)</f>
        <v>0</v>
      </c>
      <c r="K899" s="27">
        <f>IF(ВидКоличества="упак",G899,IF(F899=0,G899,G899/F899))</f>
        <v>0</v>
      </c>
      <c r="L899" s="36">
        <v>5.9999999999999995E-4</v>
      </c>
      <c r="M899" s="29">
        <f t="shared" si="86"/>
        <v>0</v>
      </c>
      <c r="N899" s="28">
        <v>0.35099999999999998</v>
      </c>
      <c r="O899" s="29">
        <f t="shared" si="87"/>
        <v>0</v>
      </c>
      <c r="P899" s="39" t="s">
        <v>4068</v>
      </c>
      <c r="Q899" s="39" t="s">
        <v>4069</v>
      </c>
      <c r="R899" s="34">
        <v>0.2</v>
      </c>
    </row>
    <row r="900" spans="1:18" s="30" customFormat="1" ht="18.75" customHeight="1" x14ac:dyDescent="0.25">
      <c r="A900" s="38" t="s">
        <v>4070</v>
      </c>
      <c r="B900" s="21" t="s">
        <v>4071</v>
      </c>
      <c r="C900" s="22" t="s">
        <v>4072</v>
      </c>
      <c r="D900" s="40" t="s">
        <v>40</v>
      </c>
      <c r="E900" s="21" t="s">
        <v>24</v>
      </c>
      <c r="F900" s="23">
        <v>20</v>
      </c>
      <c r="G900" s="33"/>
      <c r="H900" s="24">
        <f>J900*I900</f>
        <v>0</v>
      </c>
      <c r="I900" s="25">
        <v>65.731200000000001</v>
      </c>
      <c r="J900" s="26">
        <f>IF(ВидКоличества="упак",G900*F900,G900)</f>
        <v>0</v>
      </c>
      <c r="K900" s="27">
        <f>IF(ВидКоличества="упак",G900,IF(F900=0,G900,G900/F900))</f>
        <v>0</v>
      </c>
      <c r="L900" s="36">
        <v>2.9999999999999997E-4</v>
      </c>
      <c r="M900" s="29">
        <f t="shared" si="86"/>
        <v>0</v>
      </c>
      <c r="N900" s="28">
        <v>0.17499999999999999</v>
      </c>
      <c r="O900" s="29">
        <f t="shared" si="87"/>
        <v>0</v>
      </c>
      <c r="P900" s="39" t="s">
        <v>4073</v>
      </c>
      <c r="Q900" s="39" t="s">
        <v>4074</v>
      </c>
      <c r="R900" s="34">
        <v>0.2</v>
      </c>
    </row>
    <row r="901" spans="1:18" s="30" customFormat="1" ht="18.75" customHeight="1" x14ac:dyDescent="0.25">
      <c r="A901" s="38" t="s">
        <v>4075</v>
      </c>
      <c r="B901" s="21" t="s">
        <v>4076</v>
      </c>
      <c r="C901" s="22" t="s">
        <v>4077</v>
      </c>
      <c r="D901" s="40" t="s">
        <v>40</v>
      </c>
      <c r="E901" s="21" t="s">
        <v>24</v>
      </c>
      <c r="F901" s="23">
        <v>20</v>
      </c>
      <c r="G901" s="33"/>
      <c r="H901" s="24">
        <f>J901*I901</f>
        <v>0</v>
      </c>
      <c r="I901" s="25">
        <v>36.567900000000002</v>
      </c>
      <c r="J901" s="26">
        <f>IF(ВидКоличества="упак",G901*F901,G901)</f>
        <v>0</v>
      </c>
      <c r="K901" s="27">
        <f>IF(ВидКоличества="упак",G901,IF(F901=0,G901,G901/F901))</f>
        <v>0</v>
      </c>
      <c r="L901" s="36">
        <v>1E-4</v>
      </c>
      <c r="M901" s="29">
        <f t="shared" si="86"/>
        <v>0</v>
      </c>
      <c r="N901" s="28">
        <v>0.125</v>
      </c>
      <c r="O901" s="29">
        <f t="shared" si="87"/>
        <v>0</v>
      </c>
      <c r="P901" s="39" t="s">
        <v>4078</v>
      </c>
      <c r="Q901" s="39" t="s">
        <v>4079</v>
      </c>
      <c r="R901" s="34">
        <v>0.2</v>
      </c>
    </row>
    <row r="902" spans="1:18" ht="17.25" customHeight="1" x14ac:dyDescent="0.25">
      <c r="A902" s="38" t="s">
        <v>4080</v>
      </c>
      <c r="B902" s="17"/>
      <c r="C902" s="18" t="s">
        <v>4081</v>
      </c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9"/>
      <c r="P902" s="18"/>
      <c r="Q902" s="18"/>
      <c r="R902" s="18"/>
    </row>
    <row r="903" spans="1:18" s="30" customFormat="1" ht="18.75" customHeight="1" x14ac:dyDescent="0.25">
      <c r="A903" s="38" t="s">
        <v>4082</v>
      </c>
      <c r="B903" s="21" t="s">
        <v>4083</v>
      </c>
      <c r="C903" s="22" t="s">
        <v>4084</v>
      </c>
      <c r="D903" s="40" t="s">
        <v>40</v>
      </c>
      <c r="E903" s="21" t="s">
        <v>24</v>
      </c>
      <c r="F903" s="23">
        <v>5</v>
      </c>
      <c r="G903" s="33"/>
      <c r="H903" s="24">
        <f>J903*I903</f>
        <v>0</v>
      </c>
      <c r="I903" s="25">
        <v>237.02099999999999</v>
      </c>
      <c r="J903" s="26">
        <f>IF(ВидКоличества="упак",G903*F903,G903)</f>
        <v>0</v>
      </c>
      <c r="K903" s="27">
        <f>IF(ВидКоличества="упак",G903,IF(F903=0,G903,G903/F903))</f>
        <v>0</v>
      </c>
      <c r="L903" s="36">
        <v>8.9999999999999998E-4</v>
      </c>
      <c r="M903" s="29">
        <f t="shared" ref="M903:M913" si="88">L903*J903</f>
        <v>0</v>
      </c>
      <c r="N903" s="28">
        <v>0.7</v>
      </c>
      <c r="O903" s="29">
        <f t="shared" ref="O903:O913" si="89">J903*N903</f>
        <v>0</v>
      </c>
      <c r="P903" s="39" t="s">
        <v>4085</v>
      </c>
      <c r="Q903" s="39" t="s">
        <v>4086</v>
      </c>
      <c r="R903" s="34">
        <v>0.2</v>
      </c>
    </row>
    <row r="904" spans="1:18" s="30" customFormat="1" ht="18.75" customHeight="1" x14ac:dyDescent="0.25">
      <c r="A904" s="38" t="s">
        <v>4087</v>
      </c>
      <c r="B904" s="21" t="s">
        <v>4088</v>
      </c>
      <c r="C904" s="22" t="s">
        <v>4089</v>
      </c>
      <c r="D904" s="40" t="s">
        <v>40</v>
      </c>
      <c r="E904" s="21" t="s">
        <v>24</v>
      </c>
      <c r="F904" s="23">
        <v>10</v>
      </c>
      <c r="G904" s="33"/>
      <c r="H904" s="24">
        <f>J904*I904</f>
        <v>0</v>
      </c>
      <c r="I904" s="25">
        <v>120.44159999999999</v>
      </c>
      <c r="J904" s="26">
        <f>IF(ВидКоличества="упак",G904*F904,G904)</f>
        <v>0</v>
      </c>
      <c r="K904" s="27">
        <f>IF(ВидКоличества="упак",G904,IF(F904=0,G904,G904/F904))</f>
        <v>0</v>
      </c>
      <c r="L904" s="36">
        <v>5.0000000000000001E-4</v>
      </c>
      <c r="M904" s="29">
        <f t="shared" si="88"/>
        <v>0</v>
      </c>
      <c r="N904" s="28">
        <v>0.18</v>
      </c>
      <c r="O904" s="29">
        <f t="shared" si="89"/>
        <v>0</v>
      </c>
      <c r="P904" s="39" t="s">
        <v>4090</v>
      </c>
      <c r="Q904" s="39" t="s">
        <v>4091</v>
      </c>
      <c r="R904" s="34">
        <v>0.2</v>
      </c>
    </row>
    <row r="905" spans="1:18" s="30" customFormat="1" ht="18.75" customHeight="1" x14ac:dyDescent="0.25">
      <c r="A905" s="38" t="s">
        <v>4092</v>
      </c>
      <c r="B905" s="21" t="s">
        <v>4093</v>
      </c>
      <c r="C905" s="22" t="s">
        <v>4094</v>
      </c>
      <c r="D905" s="40" t="s">
        <v>40</v>
      </c>
      <c r="E905" s="21" t="s">
        <v>24</v>
      </c>
      <c r="F905" s="23">
        <v>20</v>
      </c>
      <c r="G905" s="33"/>
      <c r="H905" s="24">
        <f>J905*I905</f>
        <v>0</v>
      </c>
      <c r="I905" s="25">
        <v>60.097799999999999</v>
      </c>
      <c r="J905" s="26">
        <f>IF(ВидКоличества="упак",G905*F905,G905)</f>
        <v>0</v>
      </c>
      <c r="K905" s="27">
        <f>IF(ВидКоличества="упак",G905,IF(F905=0,G905,G905/F905))</f>
        <v>0</v>
      </c>
      <c r="L905" s="36">
        <v>1E-4</v>
      </c>
      <c r="M905" s="29">
        <f t="shared" si="88"/>
        <v>0</v>
      </c>
      <c r="N905" s="28">
        <v>0.16800000000000001</v>
      </c>
      <c r="O905" s="29">
        <f t="shared" si="89"/>
        <v>0</v>
      </c>
      <c r="P905" s="39" t="s">
        <v>4095</v>
      </c>
      <c r="Q905" s="39" t="s">
        <v>4096</v>
      </c>
      <c r="R905" s="34">
        <v>0.2</v>
      </c>
    </row>
    <row r="906" spans="1:18" s="30" customFormat="1" ht="18.75" customHeight="1" x14ac:dyDescent="0.25">
      <c r="A906" s="38" t="s">
        <v>4097</v>
      </c>
      <c r="B906" s="21" t="s">
        <v>4098</v>
      </c>
      <c r="C906" s="22" t="s">
        <v>4099</v>
      </c>
      <c r="D906" s="40" t="s">
        <v>40</v>
      </c>
      <c r="E906" s="21" t="s">
        <v>24</v>
      </c>
      <c r="F906" s="23">
        <v>20</v>
      </c>
      <c r="G906" s="33"/>
      <c r="H906" s="24">
        <f>J906*I906</f>
        <v>0</v>
      </c>
      <c r="I906" s="25">
        <v>71.758200000000002</v>
      </c>
      <c r="J906" s="26">
        <f>IF(ВидКоличества="упак",G906*F906,G906)</f>
        <v>0</v>
      </c>
      <c r="K906" s="27">
        <f>IF(ВидКоличества="упак",G906,IF(F906=0,G906,G906/F906))</f>
        <v>0</v>
      </c>
      <c r="L906" s="36">
        <v>2.6200000000000003E-4</v>
      </c>
      <c r="M906" s="29">
        <f t="shared" si="88"/>
        <v>0</v>
      </c>
      <c r="N906" s="28">
        <v>0.19</v>
      </c>
      <c r="O906" s="29">
        <f t="shared" si="89"/>
        <v>0</v>
      </c>
      <c r="P906" s="39" t="s">
        <v>4100</v>
      </c>
      <c r="Q906" s="39" t="s">
        <v>4101</v>
      </c>
      <c r="R906" s="34">
        <v>0.2</v>
      </c>
    </row>
    <row r="907" spans="1:18" s="30" customFormat="1" ht="18.75" customHeight="1" x14ac:dyDescent="0.25">
      <c r="A907" s="38" t="s">
        <v>4102</v>
      </c>
      <c r="B907" s="21" t="s">
        <v>4103</v>
      </c>
      <c r="C907" s="22" t="s">
        <v>4104</v>
      </c>
      <c r="D907" s="40" t="s">
        <v>40</v>
      </c>
      <c r="E907" s="21" t="s">
        <v>24</v>
      </c>
      <c r="F907" s="23">
        <v>20</v>
      </c>
      <c r="G907" s="33"/>
      <c r="H907" s="24">
        <f>J907*I907</f>
        <v>0</v>
      </c>
      <c r="I907" s="25">
        <v>48.461999999999996</v>
      </c>
      <c r="J907" s="26">
        <f>IF(ВидКоличества="упак",G907*F907,G907)</f>
        <v>0</v>
      </c>
      <c r="K907" s="27">
        <f>IF(ВидКоличества="упак",G907,IF(F907=0,G907,G907/F907))</f>
        <v>0</v>
      </c>
      <c r="L907" s="36">
        <v>2.0100000000000001E-4</v>
      </c>
      <c r="M907" s="29">
        <f t="shared" si="88"/>
        <v>0</v>
      </c>
      <c r="N907" s="28">
        <v>0.14000000000000001</v>
      </c>
      <c r="O907" s="29">
        <f t="shared" si="89"/>
        <v>0</v>
      </c>
      <c r="P907" s="39" t="s">
        <v>4105</v>
      </c>
      <c r="Q907" s="39" t="s">
        <v>4106</v>
      </c>
      <c r="R907" s="34">
        <v>0.2</v>
      </c>
    </row>
    <row r="908" spans="1:18" s="30" customFormat="1" ht="18.75" customHeight="1" x14ac:dyDescent="0.25">
      <c r="A908" s="38" t="s">
        <v>4107</v>
      </c>
      <c r="B908" s="21">
        <v>24065</v>
      </c>
      <c r="C908" s="22" t="s">
        <v>4108</v>
      </c>
      <c r="D908" s="40" t="s">
        <v>40</v>
      </c>
      <c r="E908" s="21" t="s">
        <v>24</v>
      </c>
      <c r="F908" s="23">
        <v>30</v>
      </c>
      <c r="G908" s="33"/>
      <c r="H908" s="24">
        <f>J908*I908</f>
        <v>0</v>
      </c>
      <c r="I908" s="25">
        <v>54.304499999999997</v>
      </c>
      <c r="J908" s="26">
        <f>IF(ВидКоличества="упак",G908*F908,G908)</f>
        <v>0</v>
      </c>
      <c r="K908" s="27">
        <f>IF(ВидКоличества="упак",G908,IF(F908=0,G908,G908/F908))</f>
        <v>0</v>
      </c>
      <c r="L908" s="36">
        <v>2.0000000000000001E-4</v>
      </c>
      <c r="M908" s="29">
        <f t="shared" si="88"/>
        <v>0</v>
      </c>
      <c r="N908" s="28">
        <v>0.22</v>
      </c>
      <c r="O908" s="29">
        <f t="shared" si="89"/>
        <v>0</v>
      </c>
      <c r="P908" s="39" t="s">
        <v>4109</v>
      </c>
      <c r="Q908" s="39" t="s">
        <v>4110</v>
      </c>
      <c r="R908" s="34">
        <v>0.2</v>
      </c>
    </row>
    <row r="909" spans="1:18" s="30" customFormat="1" ht="18.75" customHeight="1" x14ac:dyDescent="0.25">
      <c r="A909" s="38" t="s">
        <v>4111</v>
      </c>
      <c r="B909" s="21">
        <v>23065</v>
      </c>
      <c r="C909" s="22" t="s">
        <v>4112</v>
      </c>
      <c r="D909" s="40" t="s">
        <v>40</v>
      </c>
      <c r="E909" s="21" t="s">
        <v>24</v>
      </c>
      <c r="F909" s="23">
        <v>30</v>
      </c>
      <c r="G909" s="33"/>
      <c r="H909" s="24">
        <f>J909*I909</f>
        <v>0</v>
      </c>
      <c r="I909" s="25">
        <v>32.078399999999995</v>
      </c>
      <c r="J909" s="26">
        <f>IF(ВидКоличества="упак",G909*F909,G909)</f>
        <v>0</v>
      </c>
      <c r="K909" s="27">
        <f>IF(ВидКоличества="упак",G909,IF(F909=0,G909,G909/F909))</f>
        <v>0</v>
      </c>
      <c r="L909" s="36">
        <v>1E-4</v>
      </c>
      <c r="M909" s="29">
        <f t="shared" si="88"/>
        <v>0</v>
      </c>
      <c r="N909" s="28">
        <v>0.11</v>
      </c>
      <c r="O909" s="29">
        <f t="shared" si="89"/>
        <v>0</v>
      </c>
      <c r="P909" s="39" t="s">
        <v>4113</v>
      </c>
      <c r="Q909" s="39" t="s">
        <v>4114</v>
      </c>
      <c r="R909" s="34">
        <v>0.2</v>
      </c>
    </row>
    <row r="910" spans="1:18" s="30" customFormat="1" ht="18.75" customHeight="1" x14ac:dyDescent="0.25">
      <c r="A910" s="38" t="s">
        <v>4115</v>
      </c>
      <c r="B910" s="21" t="s">
        <v>4116</v>
      </c>
      <c r="C910" s="22" t="s">
        <v>4117</v>
      </c>
      <c r="D910" s="40" t="s">
        <v>40</v>
      </c>
      <c r="E910" s="21" t="s">
        <v>24</v>
      </c>
      <c r="F910" s="23">
        <v>30</v>
      </c>
      <c r="G910" s="33"/>
      <c r="H910" s="24">
        <f>J910*I910</f>
        <v>0</v>
      </c>
      <c r="I910" s="25">
        <v>19.175699999999999</v>
      </c>
      <c r="J910" s="26">
        <f>IF(ВидКоличества="упак",G910*F910,G910)</f>
        <v>0</v>
      </c>
      <c r="K910" s="27">
        <f>IF(ВидКоличества="упак",G910,IF(F910=0,G910,G910/F910))</f>
        <v>0</v>
      </c>
      <c r="L910" s="36">
        <v>1E-4</v>
      </c>
      <c r="M910" s="29">
        <f t="shared" si="88"/>
        <v>0</v>
      </c>
      <c r="N910" s="28">
        <v>5.6000000000000001E-2</v>
      </c>
      <c r="O910" s="29">
        <f t="shared" si="89"/>
        <v>0</v>
      </c>
      <c r="P910" s="39" t="s">
        <v>4118</v>
      </c>
      <c r="Q910" s="39" t="s">
        <v>4119</v>
      </c>
      <c r="R910" s="34">
        <v>0.2</v>
      </c>
    </row>
    <row r="911" spans="1:18" s="30" customFormat="1" ht="18.75" customHeight="1" x14ac:dyDescent="0.25">
      <c r="A911" s="38" t="s">
        <v>4120</v>
      </c>
      <c r="B911" s="21">
        <v>24066</v>
      </c>
      <c r="C911" s="22" t="s">
        <v>4121</v>
      </c>
      <c r="D911" s="40" t="s">
        <v>40</v>
      </c>
      <c r="E911" s="21" t="s">
        <v>24</v>
      </c>
      <c r="F911" s="23">
        <v>30</v>
      </c>
      <c r="G911" s="33"/>
      <c r="H911" s="24">
        <f>J911*I911</f>
        <v>0</v>
      </c>
      <c r="I911" s="25">
        <v>54.304499999999997</v>
      </c>
      <c r="J911" s="26">
        <f>IF(ВидКоличества="упак",G911*F911,G911)</f>
        <v>0</v>
      </c>
      <c r="K911" s="27">
        <f>IF(ВидКоличества="упак",G911,IF(F911=0,G911,G911/F911))</f>
        <v>0</v>
      </c>
      <c r="L911" s="36">
        <v>2.0000000000000001E-4</v>
      </c>
      <c r="M911" s="29">
        <f t="shared" si="88"/>
        <v>0</v>
      </c>
      <c r="N911" s="28">
        <v>0.22</v>
      </c>
      <c r="O911" s="29">
        <f t="shared" si="89"/>
        <v>0</v>
      </c>
      <c r="P911" s="39" t="s">
        <v>4122</v>
      </c>
      <c r="Q911" s="39" t="s">
        <v>4123</v>
      </c>
      <c r="R911" s="34">
        <v>0.2</v>
      </c>
    </row>
    <row r="912" spans="1:18" s="30" customFormat="1" ht="18.75" customHeight="1" x14ac:dyDescent="0.25">
      <c r="A912" s="38" t="s">
        <v>4124</v>
      </c>
      <c r="B912" s="21">
        <v>23066</v>
      </c>
      <c r="C912" s="22" t="s">
        <v>4125</v>
      </c>
      <c r="D912" s="40" t="s">
        <v>40</v>
      </c>
      <c r="E912" s="21" t="s">
        <v>24</v>
      </c>
      <c r="F912" s="23">
        <v>30</v>
      </c>
      <c r="G912" s="33"/>
      <c r="H912" s="24">
        <f>J912*I912</f>
        <v>0</v>
      </c>
      <c r="I912" s="25">
        <v>29.8</v>
      </c>
      <c r="J912" s="26">
        <f>IF(ВидКоличества="упак",G912*F912,G912)</f>
        <v>0</v>
      </c>
      <c r="K912" s="27">
        <f>IF(ВидКоличества="упак",G912,IF(F912=0,G912,G912/F912))</f>
        <v>0</v>
      </c>
      <c r="L912" s="36">
        <v>1E-4</v>
      </c>
      <c r="M912" s="29">
        <f t="shared" si="88"/>
        <v>0</v>
      </c>
      <c r="N912" s="28">
        <v>0.11</v>
      </c>
      <c r="O912" s="29">
        <f t="shared" si="89"/>
        <v>0</v>
      </c>
      <c r="P912" s="39" t="s">
        <v>4126</v>
      </c>
      <c r="Q912" s="39" t="s">
        <v>4127</v>
      </c>
      <c r="R912" s="34">
        <v>0.2</v>
      </c>
    </row>
    <row r="913" spans="1:18" s="30" customFormat="1" ht="18.75" customHeight="1" x14ac:dyDescent="0.25">
      <c r="A913" s="38" t="s">
        <v>4128</v>
      </c>
      <c r="B913" s="21" t="s">
        <v>4129</v>
      </c>
      <c r="C913" s="22" t="s">
        <v>4130</v>
      </c>
      <c r="D913" s="40" t="s">
        <v>40</v>
      </c>
      <c r="E913" s="21" t="s">
        <v>24</v>
      </c>
      <c r="F913" s="23">
        <v>30</v>
      </c>
      <c r="G913" s="33"/>
      <c r="H913" s="24">
        <f>J913*I913</f>
        <v>0</v>
      </c>
      <c r="I913" s="25">
        <v>19.175699999999999</v>
      </c>
      <c r="J913" s="26">
        <f>IF(ВидКоличества="упак",G913*F913,G913)</f>
        <v>0</v>
      </c>
      <c r="K913" s="27">
        <f>IF(ВидКоличества="упак",G913,IF(F913=0,G913,G913/F913))</f>
        <v>0</v>
      </c>
      <c r="L913" s="36">
        <v>1E-4</v>
      </c>
      <c r="M913" s="29">
        <f t="shared" si="88"/>
        <v>0</v>
      </c>
      <c r="N913" s="28">
        <v>5.6000000000000001E-2</v>
      </c>
      <c r="O913" s="29">
        <f t="shared" si="89"/>
        <v>0</v>
      </c>
      <c r="P913" s="39" t="s">
        <v>4131</v>
      </c>
      <c r="Q913" s="39" t="s">
        <v>4132</v>
      </c>
      <c r="R913" s="34">
        <v>0.2</v>
      </c>
    </row>
    <row r="914" spans="1:18" ht="17.25" customHeight="1" x14ac:dyDescent="0.25">
      <c r="A914" s="38" t="s">
        <v>4133</v>
      </c>
      <c r="B914" s="17"/>
      <c r="C914" s="18" t="s">
        <v>4134</v>
      </c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9"/>
      <c r="P914" s="18"/>
      <c r="Q914" s="18"/>
      <c r="R914" s="18"/>
    </row>
    <row r="915" spans="1:18" s="30" customFormat="1" ht="18.75" customHeight="1" x14ac:dyDescent="0.25">
      <c r="A915" s="38" t="s">
        <v>4135</v>
      </c>
      <c r="B915" s="21" t="s">
        <v>4136</v>
      </c>
      <c r="C915" s="22" t="s">
        <v>4137</v>
      </c>
      <c r="D915" s="40" t="s">
        <v>40</v>
      </c>
      <c r="E915" s="21" t="s">
        <v>24</v>
      </c>
      <c r="F915" s="23">
        <v>5</v>
      </c>
      <c r="G915" s="33"/>
      <c r="H915" s="24">
        <f>J915*I915</f>
        <v>0</v>
      </c>
      <c r="I915" s="25">
        <v>217.1319</v>
      </c>
      <c r="J915" s="26">
        <f>IF(ВидКоличества="упак",G915*F915,G915)</f>
        <v>0</v>
      </c>
      <c r="K915" s="27">
        <f>IF(ВидКоличества="упак",G915,IF(F915=0,G915,G915/F915))</f>
        <v>0</v>
      </c>
      <c r="L915" s="36">
        <v>5.0000000000000001E-4</v>
      </c>
      <c r="M915" s="29">
        <f t="shared" ref="M915:M926" si="90">L915*J915</f>
        <v>0</v>
      </c>
      <c r="N915" s="28">
        <v>0.6</v>
      </c>
      <c r="O915" s="29">
        <f t="shared" ref="O915:O926" si="91">J915*N915</f>
        <v>0</v>
      </c>
      <c r="P915" s="39" t="s">
        <v>4138</v>
      </c>
      <c r="Q915" s="39" t="s">
        <v>4139</v>
      </c>
      <c r="R915" s="34">
        <v>0.2</v>
      </c>
    </row>
    <row r="916" spans="1:18" s="30" customFormat="1" ht="18.75" customHeight="1" x14ac:dyDescent="0.25">
      <c r="A916" s="38" t="s">
        <v>4140</v>
      </c>
      <c r="B916" s="21" t="s">
        <v>4141</v>
      </c>
      <c r="C916" s="22" t="s">
        <v>4142</v>
      </c>
      <c r="D916" s="40" t="s">
        <v>40</v>
      </c>
      <c r="E916" s="21" t="s">
        <v>24</v>
      </c>
      <c r="F916" s="23">
        <v>20</v>
      </c>
      <c r="G916" s="33"/>
      <c r="H916" s="24">
        <f>J916*I916</f>
        <v>0</v>
      </c>
      <c r="I916" s="25">
        <v>120.4</v>
      </c>
      <c r="J916" s="26">
        <f>IF(ВидКоличества="упак",G916*F916,G916)</f>
        <v>0</v>
      </c>
      <c r="K916" s="27">
        <f>IF(ВидКоличества="упак",G916,IF(F916=0,G916,G916/F916))</f>
        <v>0</v>
      </c>
      <c r="L916" s="36">
        <v>2.0000000000000001E-4</v>
      </c>
      <c r="M916" s="29">
        <f t="shared" si="90"/>
        <v>0</v>
      </c>
      <c r="N916" s="28">
        <v>0.33500000000000002</v>
      </c>
      <c r="O916" s="29">
        <f t="shared" si="91"/>
        <v>0</v>
      </c>
      <c r="P916" s="39" t="s">
        <v>4143</v>
      </c>
      <c r="Q916" s="39" t="s">
        <v>4144</v>
      </c>
      <c r="R916" s="34">
        <v>0.2</v>
      </c>
    </row>
    <row r="917" spans="1:18" s="30" customFormat="1" ht="18.75" customHeight="1" x14ac:dyDescent="0.25">
      <c r="A917" s="38" t="s">
        <v>4145</v>
      </c>
      <c r="B917" s="21" t="s">
        <v>4146</v>
      </c>
      <c r="C917" s="22" t="s">
        <v>4147</v>
      </c>
      <c r="D917" s="40" t="s">
        <v>40</v>
      </c>
      <c r="E917" s="21" t="s">
        <v>24</v>
      </c>
      <c r="F917" s="23">
        <v>20</v>
      </c>
      <c r="G917" s="33"/>
      <c r="H917" s="24">
        <f>J917*I917</f>
        <v>0</v>
      </c>
      <c r="I917" s="25">
        <v>121.4</v>
      </c>
      <c r="J917" s="26">
        <f>IF(ВидКоличества="упак",G917*F917,G917)</f>
        <v>0</v>
      </c>
      <c r="K917" s="27">
        <f>IF(ВидКоличества="упак",G917,IF(F917=0,G917,G917/F917))</f>
        <v>0</v>
      </c>
      <c r="L917" s="36">
        <v>2.0000000000000001E-4</v>
      </c>
      <c r="M917" s="29">
        <f t="shared" si="90"/>
        <v>0</v>
      </c>
      <c r="N917" s="28">
        <v>0.33500000000000002</v>
      </c>
      <c r="O917" s="29">
        <f t="shared" si="91"/>
        <v>0</v>
      </c>
      <c r="P917" s="39" t="s">
        <v>4148</v>
      </c>
      <c r="Q917" s="39" t="s">
        <v>4149</v>
      </c>
      <c r="R917" s="34">
        <v>0.2</v>
      </c>
    </row>
    <row r="918" spans="1:18" s="30" customFormat="1" ht="18.75" customHeight="1" x14ac:dyDescent="0.25">
      <c r="A918" s="38" t="s">
        <v>4150</v>
      </c>
      <c r="B918" s="21" t="s">
        <v>4151</v>
      </c>
      <c r="C918" s="22" t="s">
        <v>4152</v>
      </c>
      <c r="D918" s="40" t="s">
        <v>40</v>
      </c>
      <c r="E918" s="21" t="s">
        <v>24</v>
      </c>
      <c r="F918" s="23">
        <v>20</v>
      </c>
      <c r="G918" s="33"/>
      <c r="H918" s="24">
        <f>J918*I918</f>
        <v>0</v>
      </c>
      <c r="I918" s="25">
        <v>121.4</v>
      </c>
      <c r="J918" s="26">
        <f>IF(ВидКоличества="упак",G918*F918,G918)</f>
        <v>0</v>
      </c>
      <c r="K918" s="27">
        <f>IF(ВидКоличества="упак",G918,IF(F918=0,G918,G918/F918))</f>
        <v>0</v>
      </c>
      <c r="L918" s="36">
        <v>2.0000000000000001E-4</v>
      </c>
      <c r="M918" s="29">
        <f t="shared" si="90"/>
        <v>0</v>
      </c>
      <c r="N918" s="28">
        <v>0.33500000000000002</v>
      </c>
      <c r="O918" s="29">
        <f t="shared" si="91"/>
        <v>0</v>
      </c>
      <c r="P918" s="39" t="s">
        <v>4153</v>
      </c>
      <c r="Q918" s="39" t="s">
        <v>4154</v>
      </c>
      <c r="R918" s="34">
        <v>0.2</v>
      </c>
    </row>
    <row r="919" spans="1:18" s="30" customFormat="1" ht="18.75" customHeight="1" x14ac:dyDescent="0.25">
      <c r="A919" s="38" t="s">
        <v>4155</v>
      </c>
      <c r="B919" s="21" t="s">
        <v>4156</v>
      </c>
      <c r="C919" s="22" t="s">
        <v>4157</v>
      </c>
      <c r="D919" s="40" t="s">
        <v>40</v>
      </c>
      <c r="E919" s="21" t="s">
        <v>24</v>
      </c>
      <c r="F919" s="23">
        <v>30</v>
      </c>
      <c r="G919" s="33"/>
      <c r="H919" s="24">
        <f>J919*I919</f>
        <v>0</v>
      </c>
      <c r="I919" s="25">
        <v>57.982199999999999</v>
      </c>
      <c r="J919" s="26">
        <f>IF(ВидКоличества="упак",G919*F919,G919)</f>
        <v>0</v>
      </c>
      <c r="K919" s="27">
        <f>IF(ВидКоличества="упак",G919,IF(F919=0,G919,G919/F919))</f>
        <v>0</v>
      </c>
      <c r="L919" s="36">
        <v>1E-4</v>
      </c>
      <c r="M919" s="29">
        <f t="shared" si="90"/>
        <v>0</v>
      </c>
      <c r="N919" s="28">
        <v>0.14799999999999999</v>
      </c>
      <c r="O919" s="29">
        <f t="shared" si="91"/>
        <v>0</v>
      </c>
      <c r="P919" s="39" t="s">
        <v>4158</v>
      </c>
      <c r="Q919" s="39" t="s">
        <v>4159</v>
      </c>
      <c r="R919" s="34">
        <v>0.2</v>
      </c>
    </row>
    <row r="920" spans="1:18" s="30" customFormat="1" ht="18.75" customHeight="1" x14ac:dyDescent="0.25">
      <c r="A920" s="38" t="s">
        <v>4160</v>
      </c>
      <c r="B920" s="21" t="s">
        <v>4161</v>
      </c>
      <c r="C920" s="22" t="s">
        <v>4162</v>
      </c>
      <c r="D920" s="40" t="s">
        <v>40</v>
      </c>
      <c r="E920" s="21" t="s">
        <v>24</v>
      </c>
      <c r="F920" s="23">
        <v>30</v>
      </c>
      <c r="G920" s="33"/>
      <c r="H920" s="24">
        <f>J920*I920</f>
        <v>0</v>
      </c>
      <c r="I920" s="25">
        <v>63.8</v>
      </c>
      <c r="J920" s="26">
        <f>IF(ВидКоличества="упак",G920*F920,G920)</f>
        <v>0</v>
      </c>
      <c r="K920" s="27">
        <f>IF(ВидКоличества="упак",G920,IF(F920=0,G920,G920/F920))</f>
        <v>0</v>
      </c>
      <c r="L920" s="36">
        <v>1E-4</v>
      </c>
      <c r="M920" s="29">
        <f t="shared" si="90"/>
        <v>0</v>
      </c>
      <c r="N920" s="28">
        <v>0.14799999999999999</v>
      </c>
      <c r="O920" s="29">
        <f t="shared" si="91"/>
        <v>0</v>
      </c>
      <c r="P920" s="39" t="s">
        <v>4163</v>
      </c>
      <c r="Q920" s="39" t="s">
        <v>4164</v>
      </c>
      <c r="R920" s="34">
        <v>0.2</v>
      </c>
    </row>
    <row r="921" spans="1:18" s="30" customFormat="1" ht="18.75" customHeight="1" x14ac:dyDescent="0.25">
      <c r="A921" s="38" t="s">
        <v>4165</v>
      </c>
      <c r="B921" s="21" t="s">
        <v>4166</v>
      </c>
      <c r="C921" s="22" t="s">
        <v>4167</v>
      </c>
      <c r="D921" s="40" t="s">
        <v>40</v>
      </c>
      <c r="E921" s="21" t="s">
        <v>24</v>
      </c>
      <c r="F921" s="23">
        <v>30</v>
      </c>
      <c r="G921" s="33"/>
      <c r="H921" s="24">
        <f>J921*I921</f>
        <v>0</v>
      </c>
      <c r="I921" s="25">
        <v>63.8</v>
      </c>
      <c r="J921" s="26">
        <f>IF(ВидКоличества="упак",G921*F921,G921)</f>
        <v>0</v>
      </c>
      <c r="K921" s="27">
        <f>IF(ВидКоличества="упак",G921,IF(F921=0,G921,G921/F921))</f>
        <v>0</v>
      </c>
      <c r="L921" s="36">
        <v>2.0000000000000001E-4</v>
      </c>
      <c r="M921" s="29">
        <f t="shared" si="90"/>
        <v>0</v>
      </c>
      <c r="N921" s="28">
        <v>0.14799999999999999</v>
      </c>
      <c r="O921" s="29">
        <f t="shared" si="91"/>
        <v>0</v>
      </c>
      <c r="P921" s="39" t="s">
        <v>4168</v>
      </c>
      <c r="Q921" s="39" t="s">
        <v>4169</v>
      </c>
      <c r="R921" s="34">
        <v>0.2</v>
      </c>
    </row>
    <row r="922" spans="1:18" s="30" customFormat="1" ht="18.75" customHeight="1" x14ac:dyDescent="0.25">
      <c r="A922" s="38" t="s">
        <v>4170</v>
      </c>
      <c r="B922" s="21" t="s">
        <v>4171</v>
      </c>
      <c r="C922" s="22" t="s">
        <v>4172</v>
      </c>
      <c r="D922" s="40" t="s">
        <v>40</v>
      </c>
      <c r="E922" s="21" t="s">
        <v>24</v>
      </c>
      <c r="F922" s="23">
        <v>30</v>
      </c>
      <c r="G922" s="33"/>
      <c r="H922" s="24">
        <f>J922*I922</f>
        <v>0</v>
      </c>
      <c r="I922" s="25">
        <v>63.8</v>
      </c>
      <c r="J922" s="26">
        <f>IF(ВидКоличества="упак",G922*F922,G922)</f>
        <v>0</v>
      </c>
      <c r="K922" s="27">
        <f>IF(ВидКоличества="упак",G922,IF(F922=0,G922,G922/F922))</f>
        <v>0</v>
      </c>
      <c r="L922" s="36">
        <v>2.0000000000000001E-4</v>
      </c>
      <c r="M922" s="29">
        <f t="shared" si="90"/>
        <v>0</v>
      </c>
      <c r="N922" s="28">
        <v>0.14799999999999999</v>
      </c>
      <c r="O922" s="29">
        <f t="shared" si="91"/>
        <v>0</v>
      </c>
      <c r="P922" s="39" t="s">
        <v>4173</v>
      </c>
      <c r="Q922" s="39" t="s">
        <v>4174</v>
      </c>
      <c r="R922" s="34">
        <v>0.2</v>
      </c>
    </row>
    <row r="923" spans="1:18" s="30" customFormat="1" ht="18.75" customHeight="1" x14ac:dyDescent="0.25">
      <c r="A923" s="38" t="s">
        <v>4175</v>
      </c>
      <c r="B923" s="21" t="s">
        <v>4176</v>
      </c>
      <c r="C923" s="22" t="s">
        <v>4177</v>
      </c>
      <c r="D923" s="40" t="s">
        <v>40</v>
      </c>
      <c r="E923" s="21" t="s">
        <v>24</v>
      </c>
      <c r="F923" s="23">
        <v>30</v>
      </c>
      <c r="G923" s="33"/>
      <c r="H923" s="24">
        <f>J923*I923</f>
        <v>0</v>
      </c>
      <c r="I923" s="25">
        <v>63.8</v>
      </c>
      <c r="J923" s="26">
        <f>IF(ВидКоличества="упак",G923*F923,G923)</f>
        <v>0</v>
      </c>
      <c r="K923" s="27">
        <f>IF(ВидКоличества="упак",G923,IF(F923=0,G923,G923/F923))</f>
        <v>0</v>
      </c>
      <c r="L923" s="36">
        <v>2.0000000000000001E-4</v>
      </c>
      <c r="M923" s="29">
        <f t="shared" si="90"/>
        <v>0</v>
      </c>
      <c r="N923" s="28">
        <v>0.14799999999999999</v>
      </c>
      <c r="O923" s="29">
        <f t="shared" si="91"/>
        <v>0</v>
      </c>
      <c r="P923" s="39" t="s">
        <v>4178</v>
      </c>
      <c r="Q923" s="39" t="s">
        <v>4179</v>
      </c>
      <c r="R923" s="34">
        <v>0.2</v>
      </c>
    </row>
    <row r="924" spans="1:18" s="30" customFormat="1" ht="18.75" customHeight="1" x14ac:dyDescent="0.25">
      <c r="A924" s="38" t="s">
        <v>4180</v>
      </c>
      <c r="B924" s="21" t="s">
        <v>4181</v>
      </c>
      <c r="C924" s="22" t="s">
        <v>4182</v>
      </c>
      <c r="D924" s="40" t="s">
        <v>40</v>
      </c>
      <c r="E924" s="21" t="s">
        <v>24</v>
      </c>
      <c r="F924" s="23">
        <v>30</v>
      </c>
      <c r="G924" s="33"/>
      <c r="H924" s="24">
        <f>J924*I924</f>
        <v>0</v>
      </c>
      <c r="I924" s="25">
        <v>128.9</v>
      </c>
      <c r="J924" s="26">
        <f>IF(ВидКоличества="упак",G924*F924,G924)</f>
        <v>0</v>
      </c>
      <c r="K924" s="27">
        <f>IF(ВидКоличества="упак",G924,IF(F924=0,G924,G924/F924))</f>
        <v>0</v>
      </c>
      <c r="L924" s="36">
        <v>2.9999999999999997E-4</v>
      </c>
      <c r="M924" s="29">
        <f t="shared" si="90"/>
        <v>0</v>
      </c>
      <c r="N924" s="28">
        <v>0.33</v>
      </c>
      <c r="O924" s="29">
        <f t="shared" si="91"/>
        <v>0</v>
      </c>
      <c r="P924" s="39" t="s">
        <v>4183</v>
      </c>
      <c r="Q924" s="39" t="s">
        <v>4184</v>
      </c>
      <c r="R924" s="34">
        <v>0.2</v>
      </c>
    </row>
    <row r="925" spans="1:18" s="30" customFormat="1" ht="18.75" customHeight="1" x14ac:dyDescent="0.25">
      <c r="A925" s="38" t="s">
        <v>4185</v>
      </c>
      <c r="B925" s="21" t="s">
        <v>4186</v>
      </c>
      <c r="C925" s="22" t="s">
        <v>4187</v>
      </c>
      <c r="D925" s="40" t="s">
        <v>40</v>
      </c>
      <c r="E925" s="21" t="s">
        <v>24</v>
      </c>
      <c r="F925" s="23">
        <v>10</v>
      </c>
      <c r="G925" s="33"/>
      <c r="H925" s="24">
        <f>J925*I925</f>
        <v>0</v>
      </c>
      <c r="I925" s="25">
        <v>232.4</v>
      </c>
      <c r="J925" s="26">
        <f>IF(ВидКоличества="упак",G925*F925,G925)</f>
        <v>0</v>
      </c>
      <c r="K925" s="27">
        <f>IF(ВидКоличества="упак",G925,IF(F925=0,G925,G925/F925))</f>
        <v>0</v>
      </c>
      <c r="L925" s="36">
        <v>5.9999999999999995E-4</v>
      </c>
      <c r="M925" s="29">
        <f t="shared" si="90"/>
        <v>0</v>
      </c>
      <c r="N925" s="28">
        <v>0.72</v>
      </c>
      <c r="O925" s="29">
        <f t="shared" si="91"/>
        <v>0</v>
      </c>
      <c r="P925" s="39" t="s">
        <v>4188</v>
      </c>
      <c r="Q925" s="39" t="s">
        <v>4189</v>
      </c>
      <c r="R925" s="34">
        <v>0.2</v>
      </c>
    </row>
    <row r="926" spans="1:18" s="30" customFormat="1" ht="18.75" customHeight="1" x14ac:dyDescent="0.25">
      <c r="A926" s="38" t="s">
        <v>4190</v>
      </c>
      <c r="B926" s="21" t="s">
        <v>4191</v>
      </c>
      <c r="C926" s="22" t="s">
        <v>4192</v>
      </c>
      <c r="D926" s="40" t="s">
        <v>40</v>
      </c>
      <c r="E926" s="21" t="s">
        <v>24</v>
      </c>
      <c r="F926" s="23">
        <v>5</v>
      </c>
      <c r="G926" s="33"/>
      <c r="H926" s="24">
        <f>J926*I926</f>
        <v>0</v>
      </c>
      <c r="I926" s="25">
        <v>551.76569999999992</v>
      </c>
      <c r="J926" s="26">
        <f>IF(ВидКоличества="упак",G926*F926,G926)</f>
        <v>0</v>
      </c>
      <c r="K926" s="27">
        <f>IF(ВидКоличества="упак",G926,IF(F926=0,G926,G926/F926))</f>
        <v>0</v>
      </c>
      <c r="L926" s="36">
        <v>1.1999999999999999E-3</v>
      </c>
      <c r="M926" s="29">
        <f t="shared" si="90"/>
        <v>0</v>
      </c>
      <c r="N926" s="28">
        <v>1.3</v>
      </c>
      <c r="O926" s="29">
        <f t="shared" si="91"/>
        <v>0</v>
      </c>
      <c r="P926" s="39" t="s">
        <v>4193</v>
      </c>
      <c r="Q926" s="39" t="s">
        <v>4194</v>
      </c>
      <c r="R926" s="34">
        <v>0.2</v>
      </c>
    </row>
    <row r="927" spans="1:18" ht="17.25" customHeight="1" x14ac:dyDescent="0.25">
      <c r="A927" s="38" t="s">
        <v>4195</v>
      </c>
      <c r="B927" s="17"/>
      <c r="C927" s="18" t="s">
        <v>4196</v>
      </c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9"/>
      <c r="P927" s="18"/>
      <c r="Q927" s="18"/>
      <c r="R927" s="18"/>
    </row>
    <row r="928" spans="1:18" s="30" customFormat="1" ht="18.75" customHeight="1" x14ac:dyDescent="0.25">
      <c r="A928" s="38" t="s">
        <v>4197</v>
      </c>
      <c r="B928" s="21" t="s">
        <v>4198</v>
      </c>
      <c r="C928" s="22" t="s">
        <v>4199</v>
      </c>
      <c r="D928" s="40" t="s">
        <v>40</v>
      </c>
      <c r="E928" s="21" t="s">
        <v>24</v>
      </c>
      <c r="F928" s="23">
        <v>20</v>
      </c>
      <c r="G928" s="33"/>
      <c r="H928" s="24">
        <f>J928*I928</f>
        <v>0</v>
      </c>
      <c r="I928" s="25">
        <v>96.641099999999994</v>
      </c>
      <c r="J928" s="26">
        <f>IF(ВидКоличества="упак",G928*F928,G928)</f>
        <v>0</v>
      </c>
      <c r="K928" s="27">
        <f>IF(ВидКоличества="упак",G928,IF(F928=0,G928,G928/F928))</f>
        <v>0</v>
      </c>
      <c r="L928" s="36">
        <v>3.1500000000000001E-4</v>
      </c>
      <c r="M928" s="29">
        <f t="shared" ref="M928:M941" si="92">L928*J928</f>
        <v>0</v>
      </c>
      <c r="N928" s="28">
        <v>0.219</v>
      </c>
      <c r="O928" s="29">
        <f t="shared" ref="O928:O941" si="93">J928*N928</f>
        <v>0</v>
      </c>
      <c r="P928" s="39" t="s">
        <v>4200</v>
      </c>
      <c r="Q928" s="39" t="s">
        <v>4201</v>
      </c>
      <c r="R928" s="34">
        <v>0.2</v>
      </c>
    </row>
    <row r="929" spans="1:18" s="30" customFormat="1" ht="18.75" customHeight="1" x14ac:dyDescent="0.25">
      <c r="A929" s="38" t="s">
        <v>4202</v>
      </c>
      <c r="B929" s="21" t="s">
        <v>4203</v>
      </c>
      <c r="C929" s="22" t="s">
        <v>4204</v>
      </c>
      <c r="D929" s="40" t="s">
        <v>40</v>
      </c>
      <c r="E929" s="21" t="s">
        <v>24</v>
      </c>
      <c r="F929" s="23">
        <v>20</v>
      </c>
      <c r="G929" s="33"/>
      <c r="H929" s="24">
        <f>J929*I929</f>
        <v>0</v>
      </c>
      <c r="I929" s="25">
        <v>192.9255</v>
      </c>
      <c r="J929" s="26">
        <f>IF(ВидКоличества="упак",G929*F929,G929)</f>
        <v>0</v>
      </c>
      <c r="K929" s="27">
        <f>IF(ВидКоличества="упак",G929,IF(F929=0,G929,G929/F929))</f>
        <v>0</v>
      </c>
      <c r="L929" s="36">
        <v>6.3000000000000003E-4</v>
      </c>
      <c r="M929" s="29">
        <f t="shared" si="92"/>
        <v>0</v>
      </c>
      <c r="N929" s="28">
        <v>0.435</v>
      </c>
      <c r="O929" s="29">
        <f t="shared" si="93"/>
        <v>0</v>
      </c>
      <c r="P929" s="39" t="s">
        <v>4205</v>
      </c>
      <c r="Q929" s="39" t="s">
        <v>4206</v>
      </c>
      <c r="R929" s="34">
        <v>0.2</v>
      </c>
    </row>
    <row r="930" spans="1:18" s="30" customFormat="1" ht="18.75" customHeight="1" x14ac:dyDescent="0.25">
      <c r="A930" s="38" t="s">
        <v>4207</v>
      </c>
      <c r="B930" s="21" t="s">
        <v>4208</v>
      </c>
      <c r="C930" s="22" t="s">
        <v>4209</v>
      </c>
      <c r="D930" s="40" t="s">
        <v>40</v>
      </c>
      <c r="E930" s="21" t="s">
        <v>24</v>
      </c>
      <c r="F930" s="23">
        <v>10</v>
      </c>
      <c r="G930" s="33"/>
      <c r="H930" s="24">
        <f>J930*I930</f>
        <v>0</v>
      </c>
      <c r="I930" s="25">
        <v>165.8409</v>
      </c>
      <c r="J930" s="26">
        <f>IF(ВидКоличества="упак",G930*F930,G930)</f>
        <v>0</v>
      </c>
      <c r="K930" s="27">
        <f>IF(ВидКоличества="упак",G930,IF(F930=0,G930,G930/F930))</f>
        <v>0</v>
      </c>
      <c r="L930" s="36">
        <v>2.9999999999999997E-4</v>
      </c>
      <c r="M930" s="29">
        <f t="shared" si="92"/>
        <v>0</v>
      </c>
      <c r="N930" s="28">
        <v>0.21</v>
      </c>
      <c r="O930" s="29">
        <f t="shared" si="93"/>
        <v>0</v>
      </c>
      <c r="P930" s="39" t="s">
        <v>4210</v>
      </c>
      <c r="Q930" s="39" t="s">
        <v>4211</v>
      </c>
      <c r="R930" s="34">
        <v>0.2</v>
      </c>
    </row>
    <row r="931" spans="1:18" s="30" customFormat="1" ht="18.75" customHeight="1" x14ac:dyDescent="0.25">
      <c r="A931" s="38" t="s">
        <v>4212</v>
      </c>
      <c r="B931" s="21" t="s">
        <v>4213</v>
      </c>
      <c r="C931" s="22" t="s">
        <v>4214</v>
      </c>
      <c r="D931" s="40" t="s">
        <v>40</v>
      </c>
      <c r="E931" s="21" t="s">
        <v>24</v>
      </c>
      <c r="F931" s="23">
        <v>10</v>
      </c>
      <c r="G931" s="33"/>
      <c r="H931" s="24">
        <f>J931*I931</f>
        <v>0</v>
      </c>
      <c r="I931" s="25">
        <v>144.7218</v>
      </c>
      <c r="J931" s="26">
        <f>IF(ВидКоличества="упак",G931*F931,G931)</f>
        <v>0</v>
      </c>
      <c r="K931" s="27">
        <f>IF(ВидКоличества="упак",G931,IF(F931=0,G931,G931/F931))</f>
        <v>0</v>
      </c>
      <c r="L931" s="36">
        <v>2.0000000000000001E-4</v>
      </c>
      <c r="M931" s="29">
        <f t="shared" si="92"/>
        <v>0</v>
      </c>
      <c r="N931" s="28">
        <v>0.16600000000000001</v>
      </c>
      <c r="O931" s="29">
        <f t="shared" si="93"/>
        <v>0</v>
      </c>
      <c r="P931" s="39" t="s">
        <v>4215</v>
      </c>
      <c r="Q931" s="39" t="s">
        <v>4216</v>
      </c>
      <c r="R931" s="34">
        <v>0.2</v>
      </c>
    </row>
    <row r="932" spans="1:18" s="30" customFormat="1" ht="18.75" customHeight="1" x14ac:dyDescent="0.25">
      <c r="A932" s="38" t="s">
        <v>4217</v>
      </c>
      <c r="B932" s="21" t="s">
        <v>4218</v>
      </c>
      <c r="C932" s="22" t="s">
        <v>4219</v>
      </c>
      <c r="D932" s="40" t="s">
        <v>40</v>
      </c>
      <c r="E932" s="21" t="s">
        <v>24</v>
      </c>
      <c r="F932" s="23">
        <v>10</v>
      </c>
      <c r="G932" s="33"/>
      <c r="H932" s="24">
        <f>J932*I932</f>
        <v>0</v>
      </c>
      <c r="I932" s="25">
        <v>65.472899999999996</v>
      </c>
      <c r="J932" s="26">
        <f>IF(ВидКоличества="упак",G932*F932,G932)</f>
        <v>0</v>
      </c>
      <c r="K932" s="27">
        <f>IF(ВидКоличества="упак",G932,IF(F932=0,G932,G932/F932))</f>
        <v>0</v>
      </c>
      <c r="L932" s="36">
        <v>1E-4</v>
      </c>
      <c r="M932" s="29">
        <f t="shared" si="92"/>
        <v>0</v>
      </c>
      <c r="N932" s="28">
        <v>8.3000000000000004E-2</v>
      </c>
      <c r="O932" s="29">
        <f t="shared" si="93"/>
        <v>0</v>
      </c>
      <c r="P932" s="39" t="s">
        <v>4220</v>
      </c>
      <c r="Q932" s="39" t="s">
        <v>4221</v>
      </c>
      <c r="R932" s="34">
        <v>0.2</v>
      </c>
    </row>
    <row r="933" spans="1:18" s="30" customFormat="1" ht="18.75" customHeight="1" x14ac:dyDescent="0.25">
      <c r="A933" s="38" t="s">
        <v>4222</v>
      </c>
      <c r="B933" s="21" t="s">
        <v>4223</v>
      </c>
      <c r="C933" s="22" t="s">
        <v>4224</v>
      </c>
      <c r="D933" s="40" t="s">
        <v>40</v>
      </c>
      <c r="E933" s="21" t="s">
        <v>24</v>
      </c>
      <c r="F933" s="23">
        <v>10</v>
      </c>
      <c r="G933" s="33"/>
      <c r="H933" s="24">
        <f>J933*I933</f>
        <v>0</v>
      </c>
      <c r="I933" s="25">
        <v>165.8409</v>
      </c>
      <c r="J933" s="26">
        <f>IF(ВидКоличества="упак",G933*F933,G933)</f>
        <v>0</v>
      </c>
      <c r="K933" s="27">
        <f>IF(ВидКоличества="упак",G933,IF(F933=0,G933,G933/F933))</f>
        <v>0</v>
      </c>
      <c r="L933" s="36">
        <v>2.9999999999999997E-4</v>
      </c>
      <c r="M933" s="29">
        <f t="shared" si="92"/>
        <v>0</v>
      </c>
      <c r="N933" s="28">
        <v>0.21</v>
      </c>
      <c r="O933" s="29">
        <f t="shared" si="93"/>
        <v>0</v>
      </c>
      <c r="P933" s="39" t="s">
        <v>4225</v>
      </c>
      <c r="Q933" s="39" t="s">
        <v>4226</v>
      </c>
      <c r="R933" s="34">
        <v>0.2</v>
      </c>
    </row>
    <row r="934" spans="1:18" s="30" customFormat="1" ht="18.75" customHeight="1" x14ac:dyDescent="0.25">
      <c r="A934" s="38" t="s">
        <v>4227</v>
      </c>
      <c r="B934" s="21" t="s">
        <v>4228</v>
      </c>
      <c r="C934" s="22" t="s">
        <v>4229</v>
      </c>
      <c r="D934" s="40" t="s">
        <v>40</v>
      </c>
      <c r="E934" s="21" t="s">
        <v>24</v>
      </c>
      <c r="F934" s="23">
        <v>10</v>
      </c>
      <c r="G934" s="33"/>
      <c r="H934" s="24">
        <f>J934*I934</f>
        <v>0</v>
      </c>
      <c r="I934" s="25">
        <v>144.7218</v>
      </c>
      <c r="J934" s="26">
        <f>IF(ВидКоличества="упак",G934*F934,G934)</f>
        <v>0</v>
      </c>
      <c r="K934" s="27">
        <f>IF(ВидКоличества="упак",G934,IF(F934=0,G934,G934/F934))</f>
        <v>0</v>
      </c>
      <c r="L934" s="36">
        <v>2.0000000000000001E-4</v>
      </c>
      <c r="M934" s="29">
        <f t="shared" si="92"/>
        <v>0</v>
      </c>
      <c r="N934" s="28">
        <v>0.13</v>
      </c>
      <c r="O934" s="29">
        <f t="shared" si="93"/>
        <v>0</v>
      </c>
      <c r="P934" s="39" t="s">
        <v>4230</v>
      </c>
      <c r="Q934" s="39" t="s">
        <v>4231</v>
      </c>
      <c r="R934" s="34">
        <v>0.2</v>
      </c>
    </row>
    <row r="935" spans="1:18" s="30" customFormat="1" ht="18.75" customHeight="1" x14ac:dyDescent="0.25">
      <c r="A935" s="38" t="s">
        <v>4232</v>
      </c>
      <c r="B935" s="21" t="s">
        <v>4233</v>
      </c>
      <c r="C935" s="22" t="s">
        <v>4234</v>
      </c>
      <c r="D935" s="40" t="s">
        <v>40</v>
      </c>
      <c r="E935" s="21" t="s">
        <v>24</v>
      </c>
      <c r="F935" s="23">
        <v>20</v>
      </c>
      <c r="G935" s="33"/>
      <c r="H935" s="24">
        <f>J935*I935</f>
        <v>0</v>
      </c>
      <c r="I935" s="25">
        <v>137.45249999999999</v>
      </c>
      <c r="J935" s="26">
        <f>IF(ВидКоличества="упак",G935*F935,G935)</f>
        <v>0</v>
      </c>
      <c r="K935" s="27">
        <f>IF(ВидКоличества="упак",G935,IF(F935=0,G935,G935/F935))</f>
        <v>0</v>
      </c>
      <c r="L935" s="36">
        <v>5.1599999999999997E-4</v>
      </c>
      <c r="M935" s="29">
        <f t="shared" si="92"/>
        <v>0</v>
      </c>
      <c r="N935" s="28">
        <v>0.32200000000000001</v>
      </c>
      <c r="O935" s="29">
        <f t="shared" si="93"/>
        <v>0</v>
      </c>
      <c r="P935" s="39" t="s">
        <v>4235</v>
      </c>
      <c r="Q935" s="39" t="s">
        <v>4236</v>
      </c>
      <c r="R935" s="34">
        <v>0.2</v>
      </c>
    </row>
    <row r="936" spans="1:18" s="30" customFormat="1" ht="18.75" customHeight="1" x14ac:dyDescent="0.25">
      <c r="A936" s="38" t="s">
        <v>4237</v>
      </c>
      <c r="B936" s="21" t="s">
        <v>4238</v>
      </c>
      <c r="C936" s="22" t="s">
        <v>4239</v>
      </c>
      <c r="D936" s="40" t="s">
        <v>40</v>
      </c>
      <c r="E936" s="21" t="s">
        <v>24</v>
      </c>
      <c r="F936" s="23">
        <v>20</v>
      </c>
      <c r="G936" s="33"/>
      <c r="H936" s="24">
        <f>J936*I936</f>
        <v>0</v>
      </c>
      <c r="I936" s="25">
        <v>72.250200000000007</v>
      </c>
      <c r="J936" s="26">
        <f>IF(ВидКоличества="упак",G936*F936,G936)</f>
        <v>0</v>
      </c>
      <c r="K936" s="27">
        <f>IF(ВидКоличества="упак",G936,IF(F936=0,G936,G936/F936))</f>
        <v>0</v>
      </c>
      <c r="L936" s="36">
        <v>2.6699999999999998E-4</v>
      </c>
      <c r="M936" s="29">
        <f t="shared" si="92"/>
        <v>0</v>
      </c>
      <c r="N936" s="28">
        <v>0.153</v>
      </c>
      <c r="O936" s="29">
        <f t="shared" si="93"/>
        <v>0</v>
      </c>
      <c r="P936" s="39" t="s">
        <v>4240</v>
      </c>
      <c r="Q936" s="39" t="s">
        <v>4241</v>
      </c>
      <c r="R936" s="34">
        <v>0.2</v>
      </c>
    </row>
    <row r="937" spans="1:18" s="30" customFormat="1" ht="18.75" customHeight="1" x14ac:dyDescent="0.25">
      <c r="A937" s="38" t="s">
        <v>4242</v>
      </c>
      <c r="B937" s="21" t="s">
        <v>4243</v>
      </c>
      <c r="C937" s="22" t="s">
        <v>4244</v>
      </c>
      <c r="D937" s="40" t="s">
        <v>40</v>
      </c>
      <c r="E937" s="21" t="s">
        <v>24</v>
      </c>
      <c r="F937" s="23">
        <v>10</v>
      </c>
      <c r="G937" s="33"/>
      <c r="H937" s="24">
        <f>J937*I937</f>
        <v>0</v>
      </c>
      <c r="I937" s="25">
        <v>191.80619999999999</v>
      </c>
      <c r="J937" s="26">
        <f>IF(ВидКоличества="упак",G937*F937,G937)</f>
        <v>0</v>
      </c>
      <c r="K937" s="27">
        <f>IF(ВидКоличества="упак",G937,IF(F937=0,G937,G937/F937))</f>
        <v>0</v>
      </c>
      <c r="L937" s="36">
        <v>2.9999999999999997E-4</v>
      </c>
      <c r="M937" s="29">
        <f t="shared" si="92"/>
        <v>0</v>
      </c>
      <c r="N937" s="28">
        <v>0.21</v>
      </c>
      <c r="O937" s="29">
        <f t="shared" si="93"/>
        <v>0</v>
      </c>
      <c r="P937" s="39" t="s">
        <v>4245</v>
      </c>
      <c r="Q937" s="39" t="s">
        <v>4246</v>
      </c>
      <c r="R937" s="34">
        <v>0.2</v>
      </c>
    </row>
    <row r="938" spans="1:18" s="30" customFormat="1" ht="18.75" customHeight="1" x14ac:dyDescent="0.25">
      <c r="A938" s="38" t="s">
        <v>4247</v>
      </c>
      <c r="B938" s="21" t="s">
        <v>4248</v>
      </c>
      <c r="C938" s="22" t="s">
        <v>4249</v>
      </c>
      <c r="D938" s="40" t="s">
        <v>40</v>
      </c>
      <c r="E938" s="21" t="s">
        <v>24</v>
      </c>
      <c r="F938" s="23">
        <v>10</v>
      </c>
      <c r="G938" s="33"/>
      <c r="H938" s="24">
        <f>J938*I938</f>
        <v>0</v>
      </c>
      <c r="I938" s="25">
        <v>144.7218</v>
      </c>
      <c r="J938" s="26">
        <f>IF(ВидКоличества="упак",G938*F938,G938)</f>
        <v>0</v>
      </c>
      <c r="K938" s="27">
        <f>IF(ВидКоличества="упак",G938,IF(F938=0,G938,G938/F938))</f>
        <v>0</v>
      </c>
      <c r="L938" s="36">
        <v>2.0000000000000001E-4</v>
      </c>
      <c r="M938" s="29">
        <f t="shared" si="92"/>
        <v>0</v>
      </c>
      <c r="N938" s="28">
        <v>0.16500000000000001</v>
      </c>
      <c r="O938" s="29">
        <f t="shared" si="93"/>
        <v>0</v>
      </c>
      <c r="P938" s="39" t="s">
        <v>4250</v>
      </c>
      <c r="Q938" s="39" t="s">
        <v>4251</v>
      </c>
      <c r="R938" s="34">
        <v>0.2</v>
      </c>
    </row>
    <row r="939" spans="1:18" s="30" customFormat="1" ht="18.75" customHeight="1" x14ac:dyDescent="0.25">
      <c r="A939" s="38" t="s">
        <v>4252</v>
      </c>
      <c r="B939" s="21" t="s">
        <v>4253</v>
      </c>
      <c r="C939" s="22" t="s">
        <v>4254</v>
      </c>
      <c r="D939" s="40" t="s">
        <v>40</v>
      </c>
      <c r="E939" s="21" t="s">
        <v>24</v>
      </c>
      <c r="F939" s="23">
        <v>6</v>
      </c>
      <c r="G939" s="33"/>
      <c r="H939" s="24">
        <f>J939*I939</f>
        <v>0</v>
      </c>
      <c r="I939" s="25">
        <v>255.32340000000002</v>
      </c>
      <c r="J939" s="26">
        <f>IF(ВидКоличества="упак",G939*F939,G939)</f>
        <v>0</v>
      </c>
      <c r="K939" s="27">
        <f>IF(ВидКоличества="упак",G939,IF(F939=0,G939,G939/F939))</f>
        <v>0</v>
      </c>
      <c r="L939" s="36">
        <v>8.9999999999999998E-4</v>
      </c>
      <c r="M939" s="29">
        <f t="shared" si="92"/>
        <v>0</v>
      </c>
      <c r="N939" s="28">
        <v>0.49199999999999999</v>
      </c>
      <c r="O939" s="29">
        <f t="shared" si="93"/>
        <v>0</v>
      </c>
      <c r="P939" s="39" t="s">
        <v>4255</v>
      </c>
      <c r="Q939" s="39" t="s">
        <v>4256</v>
      </c>
      <c r="R939" s="34">
        <v>0.2</v>
      </c>
    </row>
    <row r="940" spans="1:18" s="30" customFormat="1" ht="18.75" customHeight="1" x14ac:dyDescent="0.25">
      <c r="A940" s="38" t="s">
        <v>4257</v>
      </c>
      <c r="B940" s="21" t="s">
        <v>4258</v>
      </c>
      <c r="C940" s="22" t="s">
        <v>4259</v>
      </c>
      <c r="D940" s="40" t="s">
        <v>40</v>
      </c>
      <c r="E940" s="21" t="s">
        <v>24</v>
      </c>
      <c r="F940" s="23">
        <v>10</v>
      </c>
      <c r="G940" s="33"/>
      <c r="H940" s="24">
        <f>J940*I940</f>
        <v>0</v>
      </c>
      <c r="I940" s="25">
        <v>132.61859999999999</v>
      </c>
      <c r="J940" s="26">
        <f>IF(ВидКоличества="упак",G940*F940,G940)</f>
        <v>0</v>
      </c>
      <c r="K940" s="27">
        <f>IF(ВидКоличества="упак",G940,IF(F940=0,G940,G940/F940))</f>
        <v>0</v>
      </c>
      <c r="L940" s="36">
        <v>4.0000000000000002E-4</v>
      </c>
      <c r="M940" s="29">
        <f t="shared" si="92"/>
        <v>0</v>
      </c>
      <c r="N940" s="28">
        <v>0.245</v>
      </c>
      <c r="O940" s="29">
        <f t="shared" si="93"/>
        <v>0</v>
      </c>
      <c r="P940" s="39" t="s">
        <v>4260</v>
      </c>
      <c r="Q940" s="39" t="s">
        <v>4261</v>
      </c>
      <c r="R940" s="34">
        <v>0.2</v>
      </c>
    </row>
    <row r="941" spans="1:18" s="30" customFormat="1" ht="18.75" customHeight="1" x14ac:dyDescent="0.25">
      <c r="A941" s="38" t="s">
        <v>4262</v>
      </c>
      <c r="B941" s="21" t="s">
        <v>4263</v>
      </c>
      <c r="C941" s="22" t="s">
        <v>4264</v>
      </c>
      <c r="D941" s="40" t="s">
        <v>40</v>
      </c>
      <c r="E941" s="21" t="s">
        <v>24</v>
      </c>
      <c r="F941" s="23">
        <v>20</v>
      </c>
      <c r="G941" s="33"/>
      <c r="H941" s="24">
        <f>J941*I941</f>
        <v>0</v>
      </c>
      <c r="I941" s="25">
        <v>64.919399999999996</v>
      </c>
      <c r="J941" s="26">
        <f>IF(ВидКоличества="упак",G941*F941,G941)</f>
        <v>0</v>
      </c>
      <c r="K941" s="27">
        <f>IF(ВидКоличества="упак",G941,IF(F941=0,G941,G941/F941))</f>
        <v>0</v>
      </c>
      <c r="L941" s="36">
        <v>2.0000000000000001E-4</v>
      </c>
      <c r="M941" s="29">
        <f t="shared" si="92"/>
        <v>0</v>
      </c>
      <c r="N941" s="28">
        <v>0.123</v>
      </c>
      <c r="O941" s="29">
        <f t="shared" si="93"/>
        <v>0</v>
      </c>
      <c r="P941" s="39" t="s">
        <v>4265</v>
      </c>
      <c r="Q941" s="39" t="s">
        <v>4266</v>
      </c>
      <c r="R941" s="34">
        <v>0.2</v>
      </c>
    </row>
    <row r="942" spans="1:18" ht="17.25" customHeight="1" x14ac:dyDescent="0.25">
      <c r="A942" s="38" t="s">
        <v>4267</v>
      </c>
      <c r="B942" s="17"/>
      <c r="C942" s="18" t="s">
        <v>4268</v>
      </c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9"/>
      <c r="P942" s="18"/>
      <c r="Q942" s="18"/>
      <c r="R942" s="18"/>
    </row>
    <row r="943" spans="1:18" s="30" customFormat="1" ht="18.75" customHeight="1" x14ac:dyDescent="0.25">
      <c r="A943" s="38" t="s">
        <v>4269</v>
      </c>
      <c r="B943" s="21" t="s">
        <v>4270</v>
      </c>
      <c r="C943" s="22" t="s">
        <v>4271</v>
      </c>
      <c r="D943" s="40" t="s">
        <v>40</v>
      </c>
      <c r="E943" s="21" t="s">
        <v>24</v>
      </c>
      <c r="F943" s="23">
        <v>10</v>
      </c>
      <c r="G943" s="33"/>
      <c r="H943" s="24">
        <f>J943*I943</f>
        <v>0</v>
      </c>
      <c r="I943" s="25">
        <v>103.77510000000001</v>
      </c>
      <c r="J943" s="26">
        <f>IF(ВидКоличества="упак",G943*F943,G943)</f>
        <v>0</v>
      </c>
      <c r="K943" s="27">
        <f>IF(ВидКоличества="упак",G943,IF(F943=0,G943,G943/F943))</f>
        <v>0</v>
      </c>
      <c r="L943" s="36">
        <v>2.9999999999999997E-4</v>
      </c>
      <c r="M943" s="29">
        <f t="shared" ref="M943:M950" si="94">L943*J943</f>
        <v>0</v>
      </c>
      <c r="N943" s="28">
        <v>0.28299999999999997</v>
      </c>
      <c r="O943" s="29">
        <f t="shared" ref="O943:O950" si="95">J943*N943</f>
        <v>0</v>
      </c>
      <c r="P943" s="39" t="s">
        <v>4272</v>
      </c>
      <c r="Q943" s="39" t="s">
        <v>4273</v>
      </c>
      <c r="R943" s="34">
        <v>0.2</v>
      </c>
    </row>
    <row r="944" spans="1:18" s="30" customFormat="1" ht="18.75" customHeight="1" x14ac:dyDescent="0.25">
      <c r="A944" s="38" t="s">
        <v>4274</v>
      </c>
      <c r="B944" s="21" t="s">
        <v>4275</v>
      </c>
      <c r="C944" s="22" t="s">
        <v>4276</v>
      </c>
      <c r="D944" s="40" t="s">
        <v>40</v>
      </c>
      <c r="E944" s="21" t="s">
        <v>24</v>
      </c>
      <c r="F944" s="23">
        <v>10</v>
      </c>
      <c r="G944" s="33"/>
      <c r="H944" s="24">
        <f>J944*I944</f>
        <v>0</v>
      </c>
      <c r="I944" s="25">
        <v>191.511</v>
      </c>
      <c r="J944" s="26">
        <f>IF(ВидКоличества="упак",G944*F944,G944)</f>
        <v>0</v>
      </c>
      <c r="K944" s="27">
        <f>IF(ВидКоличества="упак",G944,IF(F944=0,G944,G944/F944))</f>
        <v>0</v>
      </c>
      <c r="L944" s="36">
        <v>5.0000000000000001E-4</v>
      </c>
      <c r="M944" s="29">
        <f t="shared" si="94"/>
        <v>0</v>
      </c>
      <c r="N944" s="28">
        <v>0.49</v>
      </c>
      <c r="O944" s="29">
        <f t="shared" si="95"/>
        <v>0</v>
      </c>
      <c r="P944" s="39" t="s">
        <v>4277</v>
      </c>
      <c r="Q944" s="39" t="s">
        <v>4278</v>
      </c>
      <c r="R944" s="34">
        <v>0.2</v>
      </c>
    </row>
    <row r="945" spans="1:18" s="30" customFormat="1" ht="18.75" customHeight="1" x14ac:dyDescent="0.25">
      <c r="A945" s="38" t="s">
        <v>4279</v>
      </c>
      <c r="B945" s="21" t="s">
        <v>4280</v>
      </c>
      <c r="C945" s="22" t="s">
        <v>4281</v>
      </c>
      <c r="D945" s="40" t="s">
        <v>40</v>
      </c>
      <c r="E945" s="21" t="s">
        <v>24</v>
      </c>
      <c r="F945" s="23">
        <v>5</v>
      </c>
      <c r="G945" s="33"/>
      <c r="H945" s="24">
        <f>J945*I945</f>
        <v>0</v>
      </c>
      <c r="I945" s="25">
        <v>283.40429999999998</v>
      </c>
      <c r="J945" s="26">
        <f>IF(ВидКоличества="упак",G945*F945,G945)</f>
        <v>0</v>
      </c>
      <c r="K945" s="27">
        <f>IF(ВидКоличества="упак",G945,IF(F945=0,G945,G945/F945))</f>
        <v>0</v>
      </c>
      <c r="L945" s="36">
        <v>6.9999999999999999E-4</v>
      </c>
      <c r="M945" s="29">
        <f t="shared" si="94"/>
        <v>0</v>
      </c>
      <c r="N945" s="28">
        <v>0.78</v>
      </c>
      <c r="O945" s="29">
        <f t="shared" si="95"/>
        <v>0</v>
      </c>
      <c r="P945" s="39" t="s">
        <v>4282</v>
      </c>
      <c r="Q945" s="39" t="s">
        <v>4283</v>
      </c>
      <c r="R945" s="34">
        <v>0.2</v>
      </c>
    </row>
    <row r="946" spans="1:18" s="30" customFormat="1" ht="18.75" customHeight="1" x14ac:dyDescent="0.25">
      <c r="A946" s="38" t="s">
        <v>4284</v>
      </c>
      <c r="B946" s="21" t="s">
        <v>4285</v>
      </c>
      <c r="C946" s="22" t="s">
        <v>4286</v>
      </c>
      <c r="D946" s="40" t="s">
        <v>40</v>
      </c>
      <c r="E946" s="21" t="s">
        <v>24</v>
      </c>
      <c r="F946" s="23">
        <v>5</v>
      </c>
      <c r="G946" s="33"/>
      <c r="H946" s="24">
        <f>J946*I946</f>
        <v>0</v>
      </c>
      <c r="I946" s="25">
        <v>435.12479999999999</v>
      </c>
      <c r="J946" s="26">
        <f>IF(ВидКоличества="упак",G946*F946,G946)</f>
        <v>0</v>
      </c>
      <c r="K946" s="27">
        <f>IF(ВидКоличества="упак",G946,IF(F946=0,G946,G946/F946))</f>
        <v>0</v>
      </c>
      <c r="L946" s="36">
        <v>1.2999999999999999E-3</v>
      </c>
      <c r="M946" s="29">
        <f t="shared" si="94"/>
        <v>0</v>
      </c>
      <c r="N946" s="28">
        <v>1.274</v>
      </c>
      <c r="O946" s="29">
        <f t="shared" si="95"/>
        <v>0</v>
      </c>
      <c r="P946" s="39" t="s">
        <v>4287</v>
      </c>
      <c r="Q946" s="39" t="s">
        <v>4288</v>
      </c>
      <c r="R946" s="34">
        <v>0.2</v>
      </c>
    </row>
    <row r="947" spans="1:18" s="30" customFormat="1" ht="18.75" customHeight="1" x14ac:dyDescent="0.25">
      <c r="A947" s="38" t="s">
        <v>4289</v>
      </c>
      <c r="B947" s="21" t="s">
        <v>4290</v>
      </c>
      <c r="C947" s="22" t="s">
        <v>4291</v>
      </c>
      <c r="D947" s="40" t="s">
        <v>40</v>
      </c>
      <c r="E947" s="21" t="s">
        <v>24</v>
      </c>
      <c r="F947" s="23">
        <v>5</v>
      </c>
      <c r="G947" s="33"/>
      <c r="H947" s="24">
        <f>J947*I947</f>
        <v>0</v>
      </c>
      <c r="I947" s="25">
        <v>218.92770000000002</v>
      </c>
      <c r="J947" s="26">
        <f>IF(ВидКоличества="упак",G947*F947,G947)</f>
        <v>0</v>
      </c>
      <c r="K947" s="27">
        <f>IF(ВидКоличества="упак",G947,IF(F947=0,G947,G947/F947))</f>
        <v>0</v>
      </c>
      <c r="L947" s="36">
        <v>6.9999999999999999E-4</v>
      </c>
      <c r="M947" s="29">
        <f t="shared" si="94"/>
        <v>0</v>
      </c>
      <c r="N947" s="28">
        <v>0.61899999999999999</v>
      </c>
      <c r="O947" s="29">
        <f t="shared" si="95"/>
        <v>0</v>
      </c>
      <c r="P947" s="39" t="s">
        <v>4292</v>
      </c>
      <c r="Q947" s="39" t="s">
        <v>4293</v>
      </c>
      <c r="R947" s="34">
        <v>0.2</v>
      </c>
    </row>
    <row r="948" spans="1:18" s="30" customFormat="1" ht="18.75" customHeight="1" x14ac:dyDescent="0.25">
      <c r="A948" s="38" t="s">
        <v>4294</v>
      </c>
      <c r="B948" s="21" t="s">
        <v>4295</v>
      </c>
      <c r="C948" s="22" t="s">
        <v>4296</v>
      </c>
      <c r="D948" s="40" t="s">
        <v>40</v>
      </c>
      <c r="E948" s="21" t="s">
        <v>24</v>
      </c>
      <c r="F948" s="23">
        <v>5</v>
      </c>
      <c r="G948" s="33"/>
      <c r="H948" s="24">
        <f>J948*I948</f>
        <v>0</v>
      </c>
      <c r="I948" s="25">
        <v>416.88389999999998</v>
      </c>
      <c r="J948" s="26">
        <f>IF(ВидКоличества="упак",G948*F948,G948)</f>
        <v>0</v>
      </c>
      <c r="K948" s="27">
        <f>IF(ВидКоличества="упак",G948,IF(F948=0,G948,G948/F948))</f>
        <v>0</v>
      </c>
      <c r="L948" s="36">
        <v>2.9999999999999997E-4</v>
      </c>
      <c r="M948" s="29">
        <f t="shared" si="94"/>
        <v>0</v>
      </c>
      <c r="N948" s="28">
        <v>0.16600000000000001</v>
      </c>
      <c r="O948" s="29">
        <f t="shared" si="95"/>
        <v>0</v>
      </c>
      <c r="P948" s="39" t="s">
        <v>4297</v>
      </c>
      <c r="Q948" s="39" t="s">
        <v>4298</v>
      </c>
      <c r="R948" s="34">
        <v>0.2</v>
      </c>
    </row>
    <row r="949" spans="1:18" s="30" customFormat="1" ht="18.75" customHeight="1" x14ac:dyDescent="0.25">
      <c r="A949" s="38" t="s">
        <v>4299</v>
      </c>
      <c r="B949" s="21" t="s">
        <v>4300</v>
      </c>
      <c r="C949" s="22" t="s">
        <v>4301</v>
      </c>
      <c r="D949" s="40" t="s">
        <v>40</v>
      </c>
      <c r="E949" s="21" t="s">
        <v>24</v>
      </c>
      <c r="F949" s="23">
        <v>5</v>
      </c>
      <c r="G949" s="33"/>
      <c r="H949" s="24">
        <f>J949*I949</f>
        <v>0</v>
      </c>
      <c r="I949" s="25">
        <v>918.072</v>
      </c>
      <c r="J949" s="26">
        <f>IF(ВидКоличества="упак",G949*F949,G949)</f>
        <v>0</v>
      </c>
      <c r="K949" s="27">
        <f>IF(ВидКоличества="упак",G949,IF(F949=0,G949,G949/F949))</f>
        <v>0</v>
      </c>
      <c r="L949" s="36">
        <v>5.9999999999999995E-4</v>
      </c>
      <c r="M949" s="29">
        <f t="shared" si="94"/>
        <v>0</v>
      </c>
      <c r="N949" s="28">
        <v>0.374</v>
      </c>
      <c r="O949" s="29">
        <f t="shared" si="95"/>
        <v>0</v>
      </c>
      <c r="P949" s="39" t="s">
        <v>4302</v>
      </c>
      <c r="Q949" s="39" t="s">
        <v>4303</v>
      </c>
      <c r="R949" s="34">
        <v>0.2</v>
      </c>
    </row>
    <row r="950" spans="1:18" s="30" customFormat="1" ht="18.75" customHeight="1" x14ac:dyDescent="0.25">
      <c r="A950" s="38" t="s">
        <v>4304</v>
      </c>
      <c r="B950" s="21" t="s">
        <v>4305</v>
      </c>
      <c r="C950" s="22" t="s">
        <v>4306</v>
      </c>
      <c r="D950" s="40" t="s">
        <v>40</v>
      </c>
      <c r="E950" s="21" t="s">
        <v>24</v>
      </c>
      <c r="F950" s="23">
        <v>3</v>
      </c>
      <c r="G950" s="33"/>
      <c r="H950" s="24">
        <f>J950*I950</f>
        <v>0</v>
      </c>
      <c r="I950" s="25">
        <v>1237.2692999999999</v>
      </c>
      <c r="J950" s="26">
        <f>IF(ВидКоличества="упак",G950*F950,G950)</f>
        <v>0</v>
      </c>
      <c r="K950" s="27">
        <f>IF(ВидКоличества="упак",G950,IF(F950=0,G950,G950/F950))</f>
        <v>0</v>
      </c>
      <c r="L950" s="36">
        <v>1.1999999999999999E-3</v>
      </c>
      <c r="M950" s="29">
        <f t="shared" si="94"/>
        <v>0</v>
      </c>
      <c r="N950" s="28">
        <v>0.76</v>
      </c>
      <c r="O950" s="29">
        <f t="shared" si="95"/>
        <v>0</v>
      </c>
      <c r="P950" s="39" t="s">
        <v>4307</v>
      </c>
      <c r="Q950" s="39" t="s">
        <v>4308</v>
      </c>
      <c r="R950" s="34">
        <v>0.2</v>
      </c>
    </row>
    <row r="951" spans="1:18" ht="17.25" customHeight="1" x14ac:dyDescent="0.25">
      <c r="A951" s="38" t="s">
        <v>4309</v>
      </c>
      <c r="B951" s="17"/>
      <c r="C951" s="18" t="s">
        <v>4310</v>
      </c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9"/>
      <c r="P951" s="18"/>
      <c r="Q951" s="18"/>
      <c r="R951" s="18"/>
    </row>
    <row r="952" spans="1:18" s="30" customFormat="1" ht="18.75" customHeight="1" x14ac:dyDescent="0.25">
      <c r="A952" s="38" t="s">
        <v>4311</v>
      </c>
      <c r="B952" s="21" t="s">
        <v>4312</v>
      </c>
      <c r="C952" s="22" t="s">
        <v>4313</v>
      </c>
      <c r="D952" s="40" t="s">
        <v>40</v>
      </c>
      <c r="E952" s="21" t="s">
        <v>24</v>
      </c>
      <c r="F952" s="23">
        <v>5</v>
      </c>
      <c r="G952" s="33"/>
      <c r="H952" s="24">
        <f>J952*I952</f>
        <v>0</v>
      </c>
      <c r="I952" s="25">
        <v>805.3916999999999</v>
      </c>
      <c r="J952" s="26">
        <f>IF(ВидКоличества="упак",G952*F952,G952)</f>
        <v>0</v>
      </c>
      <c r="K952" s="27">
        <f>IF(ВидКоличества="упак",G952,IF(F952=0,G952,G952/F952))</f>
        <v>0</v>
      </c>
      <c r="L952" s="36">
        <v>1.9E-3</v>
      </c>
      <c r="M952" s="29">
        <f t="shared" ref="M952:M993" si="96">L952*J952</f>
        <v>0</v>
      </c>
      <c r="N952" s="28">
        <v>1.083</v>
      </c>
      <c r="O952" s="29">
        <f t="shared" ref="O952:O993" si="97">J952*N952</f>
        <v>0</v>
      </c>
      <c r="P952" s="39" t="s">
        <v>4314</v>
      </c>
      <c r="Q952" s="39" t="s">
        <v>4315</v>
      </c>
      <c r="R952" s="34">
        <v>0.2</v>
      </c>
    </row>
    <row r="953" spans="1:18" s="30" customFormat="1" ht="18.75" customHeight="1" x14ac:dyDescent="0.25">
      <c r="A953" s="38" t="s">
        <v>4316</v>
      </c>
      <c r="B953" s="21" t="s">
        <v>4317</v>
      </c>
      <c r="C953" s="22" t="s">
        <v>4318</v>
      </c>
      <c r="D953" s="40" t="s">
        <v>40</v>
      </c>
      <c r="E953" s="21" t="s">
        <v>24</v>
      </c>
      <c r="F953" s="23">
        <v>6</v>
      </c>
      <c r="G953" s="33"/>
      <c r="H953" s="24">
        <f>J953*I953</f>
        <v>0</v>
      </c>
      <c r="I953" s="25">
        <v>376.15859999999998</v>
      </c>
      <c r="J953" s="26">
        <f>IF(ВидКоличества="упак",G953*F953,G953)</f>
        <v>0</v>
      </c>
      <c r="K953" s="27">
        <f>IF(ВидКоличества="упак",G953,IF(F953=0,G953,G953/F953))</f>
        <v>0</v>
      </c>
      <c r="L953" s="36">
        <v>8.9999999999999998E-4</v>
      </c>
      <c r="M953" s="29">
        <f t="shared" si="96"/>
        <v>0</v>
      </c>
      <c r="N953" s="28">
        <v>0.6</v>
      </c>
      <c r="O953" s="29">
        <f t="shared" si="97"/>
        <v>0</v>
      </c>
      <c r="P953" s="39" t="s">
        <v>4319</v>
      </c>
      <c r="Q953" s="39" t="s">
        <v>4320</v>
      </c>
      <c r="R953" s="34">
        <v>0.2</v>
      </c>
    </row>
    <row r="954" spans="1:18" s="30" customFormat="1" ht="18.75" customHeight="1" x14ac:dyDescent="0.25">
      <c r="A954" s="38" t="s">
        <v>4321</v>
      </c>
      <c r="B954" s="21" t="s">
        <v>4322</v>
      </c>
      <c r="C954" s="22" t="s">
        <v>4323</v>
      </c>
      <c r="D954" s="40" t="s">
        <v>40</v>
      </c>
      <c r="E954" s="21" t="s">
        <v>24</v>
      </c>
      <c r="F954" s="23">
        <v>20</v>
      </c>
      <c r="G954" s="33"/>
      <c r="H954" s="24">
        <f>J954*I954</f>
        <v>0</v>
      </c>
      <c r="I954" s="25">
        <v>200.15789999999998</v>
      </c>
      <c r="J954" s="26">
        <f>IF(ВидКоличества="упак",G954*F954,G954)</f>
        <v>0</v>
      </c>
      <c r="K954" s="27">
        <f>IF(ВидКоличества="упак",G954,IF(F954=0,G954,G954/F954))</f>
        <v>0</v>
      </c>
      <c r="L954" s="36">
        <v>5.0000000000000001E-4</v>
      </c>
      <c r="M954" s="29">
        <f t="shared" si="96"/>
        <v>0</v>
      </c>
      <c r="N954" s="28">
        <v>0.3</v>
      </c>
      <c r="O954" s="29">
        <f t="shared" si="97"/>
        <v>0</v>
      </c>
      <c r="P954" s="39" t="s">
        <v>4324</v>
      </c>
      <c r="Q954" s="39" t="s">
        <v>4325</v>
      </c>
      <c r="R954" s="34">
        <v>0.2</v>
      </c>
    </row>
    <row r="955" spans="1:18" s="30" customFormat="1" ht="18.75" customHeight="1" x14ac:dyDescent="0.25">
      <c r="A955" s="38" t="s">
        <v>4326</v>
      </c>
      <c r="B955" s="21" t="s">
        <v>4327</v>
      </c>
      <c r="C955" s="22" t="s">
        <v>4328</v>
      </c>
      <c r="D955" s="40" t="s">
        <v>40</v>
      </c>
      <c r="E955" s="21" t="s">
        <v>24</v>
      </c>
      <c r="F955" s="23">
        <v>20</v>
      </c>
      <c r="G955" s="33"/>
      <c r="H955" s="24">
        <f>J955*I955</f>
        <v>0</v>
      </c>
      <c r="I955" s="25">
        <v>94.845299999999995</v>
      </c>
      <c r="J955" s="26">
        <f>IF(ВидКоличества="упак",G955*F955,G955)</f>
        <v>0</v>
      </c>
      <c r="K955" s="27">
        <f>IF(ВидКоличества="упак",G955,IF(F955=0,G955,G955/F955))</f>
        <v>0</v>
      </c>
      <c r="L955" s="36">
        <v>2.0000000000000001E-4</v>
      </c>
      <c r="M955" s="29">
        <f t="shared" si="96"/>
        <v>0</v>
      </c>
      <c r="N955" s="28">
        <v>0.13</v>
      </c>
      <c r="O955" s="29">
        <f t="shared" si="97"/>
        <v>0</v>
      </c>
      <c r="P955" s="39" t="s">
        <v>4329</v>
      </c>
      <c r="Q955" s="39" t="s">
        <v>4330</v>
      </c>
      <c r="R955" s="34">
        <v>0.2</v>
      </c>
    </row>
    <row r="956" spans="1:18" s="30" customFormat="1" ht="18.75" customHeight="1" x14ac:dyDescent="0.25">
      <c r="A956" s="38" t="s">
        <v>4331</v>
      </c>
      <c r="B956" s="21" t="s">
        <v>4332</v>
      </c>
      <c r="C956" s="22" t="s">
        <v>4333</v>
      </c>
      <c r="D956" s="40" t="s">
        <v>40</v>
      </c>
      <c r="E956" s="21" t="s">
        <v>24</v>
      </c>
      <c r="F956" s="23">
        <v>20</v>
      </c>
      <c r="G956" s="33"/>
      <c r="H956" s="24">
        <f>J956*I956</f>
        <v>0</v>
      </c>
      <c r="I956" s="25">
        <v>97.686599999999999</v>
      </c>
      <c r="J956" s="26">
        <f>IF(ВидКоличества="упак",G956*F956,G956)</f>
        <v>0</v>
      </c>
      <c r="K956" s="27">
        <f>IF(ВидКоличества="упак",G956,IF(F956=0,G956,G956/F956))</f>
        <v>0</v>
      </c>
      <c r="L956" s="36">
        <v>2.0000000000000001E-4</v>
      </c>
      <c r="M956" s="29">
        <f t="shared" si="96"/>
        <v>0</v>
      </c>
      <c r="N956" s="28">
        <v>0.13300000000000001</v>
      </c>
      <c r="O956" s="29">
        <f t="shared" si="97"/>
        <v>0</v>
      </c>
      <c r="P956" s="39" t="s">
        <v>4334</v>
      </c>
      <c r="Q956" s="39" t="s">
        <v>4335</v>
      </c>
      <c r="R956" s="34">
        <v>0.2</v>
      </c>
    </row>
    <row r="957" spans="1:18" s="30" customFormat="1" ht="18.75" customHeight="1" x14ac:dyDescent="0.25">
      <c r="A957" s="38" t="s">
        <v>4336</v>
      </c>
      <c r="B957" s="21" t="s">
        <v>4337</v>
      </c>
      <c r="C957" s="22" t="s">
        <v>4338</v>
      </c>
      <c r="D957" s="40" t="s">
        <v>40</v>
      </c>
      <c r="E957" s="21" t="s">
        <v>24</v>
      </c>
      <c r="F957" s="23">
        <v>10</v>
      </c>
      <c r="G957" s="33"/>
      <c r="H957" s="24">
        <f>J957*I957</f>
        <v>0</v>
      </c>
      <c r="I957" s="25">
        <v>61.426199999999994</v>
      </c>
      <c r="J957" s="26">
        <f>IF(ВидКоличества="упак",G957*F957,G957)</f>
        <v>0</v>
      </c>
      <c r="K957" s="27">
        <f>IF(ВидКоличества="упак",G957,IF(F957=0,G957,G957/F957))</f>
        <v>0</v>
      </c>
      <c r="L957" s="36">
        <v>1E-4</v>
      </c>
      <c r="M957" s="29">
        <f t="shared" si="96"/>
        <v>0</v>
      </c>
      <c r="N957" s="28">
        <v>7.9000000000000001E-2</v>
      </c>
      <c r="O957" s="29">
        <f t="shared" si="97"/>
        <v>0</v>
      </c>
      <c r="P957" s="39" t="s">
        <v>4339</v>
      </c>
      <c r="Q957" s="39" t="s">
        <v>4340</v>
      </c>
      <c r="R957" s="34">
        <v>0.2</v>
      </c>
    </row>
    <row r="958" spans="1:18" s="30" customFormat="1" ht="18.75" customHeight="1" x14ac:dyDescent="0.25">
      <c r="A958" s="38" t="s">
        <v>4341</v>
      </c>
      <c r="B958" s="21" t="s">
        <v>4342</v>
      </c>
      <c r="C958" s="22" t="s">
        <v>4343</v>
      </c>
      <c r="D958" s="40" t="s">
        <v>40</v>
      </c>
      <c r="E958" s="21" t="s">
        <v>24</v>
      </c>
      <c r="F958" s="23">
        <v>10</v>
      </c>
      <c r="G958" s="33"/>
      <c r="H958" s="24">
        <f>J958*I958</f>
        <v>0</v>
      </c>
      <c r="I958" s="25">
        <v>70.626599999999996</v>
      </c>
      <c r="J958" s="26">
        <f>IF(ВидКоличества="упак",G958*F958,G958)</f>
        <v>0</v>
      </c>
      <c r="K958" s="27">
        <f>IF(ВидКоличества="упак",G958,IF(F958=0,G958,G958/F958))</f>
        <v>0</v>
      </c>
      <c r="L958" s="36">
        <v>1E-4</v>
      </c>
      <c r="M958" s="29">
        <f t="shared" si="96"/>
        <v>0</v>
      </c>
      <c r="N958" s="28">
        <v>9.6000000000000002E-2</v>
      </c>
      <c r="O958" s="29">
        <f t="shared" si="97"/>
        <v>0</v>
      </c>
      <c r="P958" s="39" t="s">
        <v>4344</v>
      </c>
      <c r="Q958" s="39" t="s">
        <v>4345</v>
      </c>
      <c r="R958" s="34">
        <v>0.2</v>
      </c>
    </row>
    <row r="959" spans="1:18" s="30" customFormat="1" ht="18.75" customHeight="1" x14ac:dyDescent="0.25">
      <c r="A959" s="38" t="s">
        <v>4346</v>
      </c>
      <c r="B959" s="21" t="s">
        <v>4347</v>
      </c>
      <c r="C959" s="22" t="s">
        <v>4348</v>
      </c>
      <c r="D959" s="40" t="s">
        <v>40</v>
      </c>
      <c r="E959" s="21" t="s">
        <v>24</v>
      </c>
      <c r="F959" s="23">
        <v>10</v>
      </c>
      <c r="G959" s="33"/>
      <c r="H959" s="24">
        <f>J959*I959</f>
        <v>0</v>
      </c>
      <c r="I959" s="25">
        <v>311.04239999999999</v>
      </c>
      <c r="J959" s="26">
        <f>IF(ВидКоличества="упак",G959*F959,G959)</f>
        <v>0</v>
      </c>
      <c r="K959" s="27">
        <f>IF(ВидКоличества="упак",G959,IF(F959=0,G959,G959/F959))</f>
        <v>0</v>
      </c>
      <c r="L959" s="36">
        <v>1.1999999999999999E-3</v>
      </c>
      <c r="M959" s="29">
        <f t="shared" si="96"/>
        <v>0</v>
      </c>
      <c r="N959" s="28">
        <v>0.6</v>
      </c>
      <c r="O959" s="29">
        <f t="shared" si="97"/>
        <v>0</v>
      </c>
      <c r="P959" s="39" t="s">
        <v>4349</v>
      </c>
      <c r="Q959" s="39" t="s">
        <v>4350</v>
      </c>
      <c r="R959" s="34">
        <v>0.2</v>
      </c>
    </row>
    <row r="960" spans="1:18" s="30" customFormat="1" ht="18.75" customHeight="1" x14ac:dyDescent="0.25">
      <c r="A960" s="38" t="s">
        <v>4351</v>
      </c>
      <c r="B960" s="21" t="s">
        <v>4352</v>
      </c>
      <c r="C960" s="22" t="s">
        <v>4353</v>
      </c>
      <c r="D960" s="40" t="s">
        <v>40</v>
      </c>
      <c r="E960" s="21" t="s">
        <v>24</v>
      </c>
      <c r="F960" s="23">
        <v>5</v>
      </c>
      <c r="G960" s="33"/>
      <c r="H960" s="24">
        <f>J960*I960</f>
        <v>0</v>
      </c>
      <c r="I960" s="25">
        <v>598.49339999999995</v>
      </c>
      <c r="J960" s="26">
        <f>IF(ВидКоличества="упак",G960*F960,G960)</f>
        <v>0</v>
      </c>
      <c r="K960" s="27">
        <f>IF(ВидКоличества="упак",G960,IF(F960=0,G960,G960/F960))</f>
        <v>0</v>
      </c>
      <c r="L960" s="36">
        <v>2E-3</v>
      </c>
      <c r="M960" s="29">
        <f t="shared" si="96"/>
        <v>0</v>
      </c>
      <c r="N960" s="28">
        <v>1</v>
      </c>
      <c r="O960" s="29">
        <f t="shared" si="97"/>
        <v>0</v>
      </c>
      <c r="P960" s="39" t="s">
        <v>4354</v>
      </c>
      <c r="Q960" s="39" t="s">
        <v>4355</v>
      </c>
      <c r="R960" s="34">
        <v>0.2</v>
      </c>
    </row>
    <row r="961" spans="1:18" s="30" customFormat="1" ht="18.75" customHeight="1" x14ac:dyDescent="0.25">
      <c r="A961" s="38" t="s">
        <v>4356</v>
      </c>
      <c r="B961" s="21" t="s">
        <v>4357</v>
      </c>
      <c r="C961" s="22" t="s">
        <v>4358</v>
      </c>
      <c r="D961" s="40" t="s">
        <v>40</v>
      </c>
      <c r="E961" s="21" t="s">
        <v>24</v>
      </c>
      <c r="F961" s="23">
        <v>5</v>
      </c>
      <c r="G961" s="33"/>
      <c r="H961" s="24">
        <f>J961*I961</f>
        <v>0</v>
      </c>
      <c r="I961" s="25">
        <v>598.49339999999995</v>
      </c>
      <c r="J961" s="26">
        <f>IF(ВидКоличества="упак",G961*F961,G961)</f>
        <v>0</v>
      </c>
      <c r="K961" s="27">
        <f>IF(ВидКоличества="упак",G961,IF(F961=0,G961,G961/F961))</f>
        <v>0</v>
      </c>
      <c r="L961" s="36">
        <v>2E-3</v>
      </c>
      <c r="M961" s="29">
        <f t="shared" si="96"/>
        <v>0</v>
      </c>
      <c r="N961" s="28">
        <v>1</v>
      </c>
      <c r="O961" s="29">
        <f t="shared" si="97"/>
        <v>0</v>
      </c>
      <c r="P961" s="39" t="s">
        <v>4359</v>
      </c>
      <c r="Q961" s="39" t="s">
        <v>4360</v>
      </c>
      <c r="R961" s="34">
        <v>0.2</v>
      </c>
    </row>
    <row r="962" spans="1:18" s="30" customFormat="1" ht="18.75" customHeight="1" x14ac:dyDescent="0.25">
      <c r="A962" s="38" t="s">
        <v>4361</v>
      </c>
      <c r="B962" s="21" t="s">
        <v>4362</v>
      </c>
      <c r="C962" s="22" t="s">
        <v>4363</v>
      </c>
      <c r="D962" s="40" t="s">
        <v>40</v>
      </c>
      <c r="E962" s="21" t="s">
        <v>24</v>
      </c>
      <c r="F962" s="23">
        <v>8</v>
      </c>
      <c r="G962" s="33"/>
      <c r="H962" s="24">
        <f>J962*I962</f>
        <v>0</v>
      </c>
      <c r="I962" s="25">
        <v>804.6167999999999</v>
      </c>
      <c r="J962" s="26">
        <f>IF(ВидКоличества="упак",G962*F962,G962)</f>
        <v>0</v>
      </c>
      <c r="K962" s="27">
        <f>IF(ВидКоличества="упак",G962,IF(F962=0,G962,G962/F962))</f>
        <v>0</v>
      </c>
      <c r="L962" s="36">
        <v>1.1000000000000001E-3</v>
      </c>
      <c r="M962" s="29">
        <f t="shared" si="96"/>
        <v>0</v>
      </c>
      <c r="N962" s="28">
        <v>0.77500000000000002</v>
      </c>
      <c r="O962" s="29">
        <f t="shared" si="97"/>
        <v>0</v>
      </c>
      <c r="P962" s="39" t="s">
        <v>4364</v>
      </c>
      <c r="Q962" s="39" t="s">
        <v>4365</v>
      </c>
      <c r="R962" s="34">
        <v>0.2</v>
      </c>
    </row>
    <row r="963" spans="1:18" s="30" customFormat="1" ht="18.75" customHeight="1" x14ac:dyDescent="0.25">
      <c r="A963" s="38" t="s">
        <v>4366</v>
      </c>
      <c r="B963" s="21" t="s">
        <v>4367</v>
      </c>
      <c r="C963" s="22" t="s">
        <v>4368</v>
      </c>
      <c r="D963" s="40" t="s">
        <v>40</v>
      </c>
      <c r="E963" s="21" t="s">
        <v>24</v>
      </c>
      <c r="F963" s="23">
        <v>10</v>
      </c>
      <c r="G963" s="33"/>
      <c r="H963" s="24">
        <f>J963*I963</f>
        <v>0</v>
      </c>
      <c r="I963" s="25">
        <v>405.99839999999995</v>
      </c>
      <c r="J963" s="26">
        <f>IF(ВидКоличества="упак",G963*F963,G963)</f>
        <v>0</v>
      </c>
      <c r="K963" s="27">
        <f>IF(ВидКоличества="упак",G963,IF(F963=0,G963,G963/F963))</f>
        <v>0</v>
      </c>
      <c r="L963" s="36">
        <v>5.9999999999999995E-4</v>
      </c>
      <c r="M963" s="29">
        <f t="shared" si="96"/>
        <v>0</v>
      </c>
      <c r="N963" s="28">
        <v>0.39700000000000002</v>
      </c>
      <c r="O963" s="29">
        <f t="shared" si="97"/>
        <v>0</v>
      </c>
      <c r="P963" s="39" t="s">
        <v>4369</v>
      </c>
      <c r="Q963" s="39" t="s">
        <v>4370</v>
      </c>
      <c r="R963" s="34">
        <v>0.2</v>
      </c>
    </row>
    <row r="964" spans="1:18" s="30" customFormat="1" ht="18.75" customHeight="1" x14ac:dyDescent="0.25">
      <c r="A964" s="38" t="s">
        <v>4371</v>
      </c>
      <c r="B964" s="21" t="s">
        <v>4372</v>
      </c>
      <c r="C964" s="22" t="s">
        <v>4373</v>
      </c>
      <c r="D964" s="40" t="s">
        <v>40</v>
      </c>
      <c r="E964" s="21" t="s">
        <v>24</v>
      </c>
      <c r="F964" s="23">
        <v>20</v>
      </c>
      <c r="G964" s="33"/>
      <c r="H964" s="24">
        <f>J964*I964</f>
        <v>0</v>
      </c>
      <c r="I964" s="25">
        <v>224.8194</v>
      </c>
      <c r="J964" s="26">
        <f>IF(ВидКоличества="упак",G964*F964,G964)</f>
        <v>0</v>
      </c>
      <c r="K964" s="27">
        <f>IF(ВидКоличества="упак",G964,IF(F964=0,G964,G964/F964))</f>
        <v>0</v>
      </c>
      <c r="L964" s="36">
        <v>2.9999999999999997E-4</v>
      </c>
      <c r="M964" s="29">
        <f t="shared" si="96"/>
        <v>0</v>
      </c>
      <c r="N964" s="28">
        <v>0.21</v>
      </c>
      <c r="O964" s="29">
        <f t="shared" si="97"/>
        <v>0</v>
      </c>
      <c r="P964" s="39" t="s">
        <v>4374</v>
      </c>
      <c r="Q964" s="39" t="s">
        <v>4375</v>
      </c>
      <c r="R964" s="34">
        <v>0.2</v>
      </c>
    </row>
    <row r="965" spans="1:18" s="30" customFormat="1" ht="18.75" customHeight="1" x14ac:dyDescent="0.25">
      <c r="A965" s="38" t="s">
        <v>4376</v>
      </c>
      <c r="B965" s="21" t="s">
        <v>4377</v>
      </c>
      <c r="C965" s="22" t="s">
        <v>4378</v>
      </c>
      <c r="D965" s="40" t="s">
        <v>40</v>
      </c>
      <c r="E965" s="21" t="s">
        <v>24</v>
      </c>
      <c r="F965" s="23">
        <v>20</v>
      </c>
      <c r="G965" s="33"/>
      <c r="H965" s="24">
        <f>J965*I965</f>
        <v>0</v>
      </c>
      <c r="I965" s="25">
        <v>169.77690000000001</v>
      </c>
      <c r="J965" s="26">
        <f>IF(ВидКоличества="упак",G965*F965,G965)</f>
        <v>0</v>
      </c>
      <c r="K965" s="27">
        <f>IF(ВидКоличества="упак",G965,IF(F965=0,G965,G965/F965))</f>
        <v>0</v>
      </c>
      <c r="L965" s="36">
        <v>4.0000000000000002E-4</v>
      </c>
      <c r="M965" s="29">
        <f t="shared" si="96"/>
        <v>0</v>
      </c>
      <c r="N965" s="28">
        <v>0.25</v>
      </c>
      <c r="O965" s="29">
        <f t="shared" si="97"/>
        <v>0</v>
      </c>
      <c r="P965" s="39" t="s">
        <v>4379</v>
      </c>
      <c r="Q965" s="39" t="s">
        <v>4380</v>
      </c>
      <c r="R965" s="34">
        <v>0.2</v>
      </c>
    </row>
    <row r="966" spans="1:18" s="30" customFormat="1" ht="18.75" customHeight="1" x14ac:dyDescent="0.25">
      <c r="A966" s="38" t="s">
        <v>4381</v>
      </c>
      <c r="B966" s="21" t="s">
        <v>4382</v>
      </c>
      <c r="C966" s="22" t="s">
        <v>4383</v>
      </c>
      <c r="D966" s="40" t="s">
        <v>40</v>
      </c>
      <c r="E966" s="21" t="s">
        <v>24</v>
      </c>
      <c r="F966" s="23">
        <v>20</v>
      </c>
      <c r="G966" s="33"/>
      <c r="H966" s="24">
        <f>J966*I966</f>
        <v>0</v>
      </c>
      <c r="I966" s="25">
        <v>169.77690000000001</v>
      </c>
      <c r="J966" s="26">
        <f>IF(ВидКоличества="упак",G966*F966,G966)</f>
        <v>0</v>
      </c>
      <c r="K966" s="27">
        <f>IF(ВидКоличества="упак",G966,IF(F966=0,G966,G966/F966))</f>
        <v>0</v>
      </c>
      <c r="L966" s="36">
        <v>4.0000000000000002E-4</v>
      </c>
      <c r="M966" s="29">
        <f t="shared" si="96"/>
        <v>0</v>
      </c>
      <c r="N966" s="28">
        <v>0.25</v>
      </c>
      <c r="O966" s="29">
        <f t="shared" si="97"/>
        <v>0</v>
      </c>
      <c r="P966" s="39" t="s">
        <v>4384</v>
      </c>
      <c r="Q966" s="39" t="s">
        <v>4385</v>
      </c>
      <c r="R966" s="34">
        <v>0.2</v>
      </c>
    </row>
    <row r="967" spans="1:18" s="30" customFormat="1" ht="18.75" customHeight="1" x14ac:dyDescent="0.25">
      <c r="A967" s="38" t="s">
        <v>4386</v>
      </c>
      <c r="B967" s="21" t="s">
        <v>4387</v>
      </c>
      <c r="C967" s="22" t="s">
        <v>4388</v>
      </c>
      <c r="D967" s="40" t="s">
        <v>40</v>
      </c>
      <c r="E967" s="21" t="s">
        <v>24</v>
      </c>
      <c r="F967" s="23">
        <v>5</v>
      </c>
      <c r="G967" s="33"/>
      <c r="H967" s="24">
        <f>J967*I967</f>
        <v>0</v>
      </c>
      <c r="I967" s="25">
        <v>142.63079999999999</v>
      </c>
      <c r="J967" s="26">
        <f>IF(ВидКоличества="упак",G967*F967,G967)</f>
        <v>0</v>
      </c>
      <c r="K967" s="27">
        <f>IF(ВидКоличества="упак",G967,IF(F967=0,G967,G967/F967))</f>
        <v>0</v>
      </c>
      <c r="L967" s="36">
        <v>2.0000000000000001E-4</v>
      </c>
      <c r="M967" s="29">
        <f t="shared" si="96"/>
        <v>0</v>
      </c>
      <c r="N967" s="28">
        <v>0.14000000000000001</v>
      </c>
      <c r="O967" s="29">
        <f t="shared" si="97"/>
        <v>0</v>
      </c>
      <c r="P967" s="39" t="s">
        <v>4389</v>
      </c>
      <c r="Q967" s="39" t="s">
        <v>4390</v>
      </c>
      <c r="R967" s="34">
        <v>0.2</v>
      </c>
    </row>
    <row r="968" spans="1:18" s="30" customFormat="1" ht="18.75" customHeight="1" x14ac:dyDescent="0.25">
      <c r="A968" s="38" t="s">
        <v>4391</v>
      </c>
      <c r="B968" s="21" t="s">
        <v>4392</v>
      </c>
      <c r="C968" s="22" t="s">
        <v>4393</v>
      </c>
      <c r="D968" s="40" t="s">
        <v>40</v>
      </c>
      <c r="E968" s="21" t="s">
        <v>24</v>
      </c>
      <c r="F968" s="23">
        <v>5</v>
      </c>
      <c r="G968" s="33"/>
      <c r="H968" s="24">
        <f>J968*I968</f>
        <v>0</v>
      </c>
      <c r="I968" s="25">
        <v>211.87979999999999</v>
      </c>
      <c r="J968" s="26">
        <f>IF(ВидКоличества="упак",G968*F968,G968)</f>
        <v>0</v>
      </c>
      <c r="K968" s="27">
        <f>IF(ВидКоличества="упак",G968,IF(F968=0,G968,G968/F968))</f>
        <v>0</v>
      </c>
      <c r="L968" s="36">
        <v>4.0000000000000002E-4</v>
      </c>
      <c r="M968" s="29">
        <f t="shared" si="96"/>
        <v>0</v>
      </c>
      <c r="N968" s="28">
        <v>0.2</v>
      </c>
      <c r="O968" s="29">
        <f t="shared" si="97"/>
        <v>0</v>
      </c>
      <c r="P968" s="39" t="s">
        <v>4394</v>
      </c>
      <c r="Q968" s="39" t="s">
        <v>4395</v>
      </c>
      <c r="R968" s="34">
        <v>0.2</v>
      </c>
    </row>
    <row r="969" spans="1:18" s="30" customFormat="1" ht="18.75" customHeight="1" x14ac:dyDescent="0.25">
      <c r="A969" s="38" t="s">
        <v>4396</v>
      </c>
      <c r="B969" s="21" t="s">
        <v>4397</v>
      </c>
      <c r="C969" s="22" t="s">
        <v>4398</v>
      </c>
      <c r="D969" s="40" t="s">
        <v>40</v>
      </c>
      <c r="E969" s="21" t="s">
        <v>24</v>
      </c>
      <c r="F969" s="23">
        <v>6</v>
      </c>
      <c r="G969" s="33"/>
      <c r="H969" s="24">
        <f>J969*I969</f>
        <v>0</v>
      </c>
      <c r="I969" s="25">
        <v>885.93209999999999</v>
      </c>
      <c r="J969" s="26">
        <f>IF(ВидКоличества="упак",G969*F969,G969)</f>
        <v>0</v>
      </c>
      <c r="K969" s="27">
        <f>IF(ВидКоличества="упак",G969,IF(F969=0,G969,G969/F969))</f>
        <v>0</v>
      </c>
      <c r="L969" s="36">
        <v>2.0707E-2</v>
      </c>
      <c r="M969" s="29">
        <f t="shared" si="96"/>
        <v>0</v>
      </c>
      <c r="N969" s="28">
        <v>1.3</v>
      </c>
      <c r="O969" s="29">
        <f t="shared" si="97"/>
        <v>0</v>
      </c>
      <c r="P969" s="39" t="s">
        <v>4399</v>
      </c>
      <c r="Q969" s="39" t="s">
        <v>4400</v>
      </c>
      <c r="R969" s="34">
        <v>0.2</v>
      </c>
    </row>
    <row r="970" spans="1:18" s="30" customFormat="1" ht="18.75" customHeight="1" x14ac:dyDescent="0.25">
      <c r="A970" s="38" t="s">
        <v>4401</v>
      </c>
      <c r="B970" s="21" t="s">
        <v>4402</v>
      </c>
      <c r="C970" s="22" t="s">
        <v>4403</v>
      </c>
      <c r="D970" s="40" t="s">
        <v>40</v>
      </c>
      <c r="E970" s="21" t="s">
        <v>24</v>
      </c>
      <c r="F970" s="23">
        <v>6</v>
      </c>
      <c r="G970" s="33"/>
      <c r="H970" s="24">
        <f>J970*I970</f>
        <v>0</v>
      </c>
      <c r="I970" s="25">
        <v>398.79060000000004</v>
      </c>
      <c r="J970" s="26">
        <f>IF(ВидКоличества="упак",G970*F970,G970)</f>
        <v>0</v>
      </c>
      <c r="K970" s="27">
        <f>IF(ВидКоличества="упак",G970,IF(F970=0,G970,G970/F970))</f>
        <v>0</v>
      </c>
      <c r="L970" s="36">
        <v>1E-3</v>
      </c>
      <c r="M970" s="29">
        <f t="shared" si="96"/>
        <v>0</v>
      </c>
      <c r="N970" s="28">
        <v>0.6</v>
      </c>
      <c r="O970" s="29">
        <f t="shared" si="97"/>
        <v>0</v>
      </c>
      <c r="P970" s="39" t="s">
        <v>4404</v>
      </c>
      <c r="Q970" s="39" t="s">
        <v>4405</v>
      </c>
      <c r="R970" s="34">
        <v>0.2</v>
      </c>
    </row>
    <row r="971" spans="1:18" s="30" customFormat="1" ht="18.75" customHeight="1" x14ac:dyDescent="0.25">
      <c r="A971" s="38" t="s">
        <v>4406</v>
      </c>
      <c r="B971" s="21" t="s">
        <v>4407</v>
      </c>
      <c r="C971" s="22" t="s">
        <v>4408</v>
      </c>
      <c r="D971" s="40" t="s">
        <v>40</v>
      </c>
      <c r="E971" s="21" t="s">
        <v>24</v>
      </c>
      <c r="F971" s="23">
        <v>20</v>
      </c>
      <c r="G971" s="33"/>
      <c r="H971" s="24">
        <f>J971*I971</f>
        <v>0</v>
      </c>
      <c r="I971" s="25">
        <v>212.15039999999999</v>
      </c>
      <c r="J971" s="26">
        <f>IF(ВидКоличества="упак",G971*F971,G971)</f>
        <v>0</v>
      </c>
      <c r="K971" s="27">
        <f>IF(ВидКоличества="упак",G971,IF(F971=0,G971,G971/F971))</f>
        <v>0</v>
      </c>
      <c r="L971" s="36">
        <v>5.0000000000000001E-4</v>
      </c>
      <c r="M971" s="29">
        <f t="shared" si="96"/>
        <v>0</v>
      </c>
      <c r="N971" s="28">
        <v>0.3</v>
      </c>
      <c r="O971" s="29">
        <f t="shared" si="97"/>
        <v>0</v>
      </c>
      <c r="P971" s="39" t="s">
        <v>4409</v>
      </c>
      <c r="Q971" s="39" t="s">
        <v>4410</v>
      </c>
      <c r="R971" s="34">
        <v>0.2</v>
      </c>
    </row>
    <row r="972" spans="1:18" s="30" customFormat="1" ht="18.75" customHeight="1" x14ac:dyDescent="0.25">
      <c r="A972" s="38" t="s">
        <v>4411</v>
      </c>
      <c r="B972" s="21" t="s">
        <v>4412</v>
      </c>
      <c r="C972" s="22" t="s">
        <v>4413</v>
      </c>
      <c r="D972" s="40" t="s">
        <v>40</v>
      </c>
      <c r="E972" s="21" t="s">
        <v>24</v>
      </c>
      <c r="F972" s="23">
        <v>20</v>
      </c>
      <c r="G972" s="33"/>
      <c r="H972" s="24">
        <f>J972*I972</f>
        <v>0</v>
      </c>
      <c r="I972" s="25">
        <v>100.6632</v>
      </c>
      <c r="J972" s="26">
        <f>IF(ВидКоличества="упак",G972*F972,G972)</f>
        <v>0</v>
      </c>
      <c r="K972" s="27">
        <f>IF(ВидКоличества="упак",G972,IF(F972=0,G972,G972/F972))</f>
        <v>0</v>
      </c>
      <c r="L972" s="36">
        <v>2.9999999999999997E-4</v>
      </c>
      <c r="M972" s="29">
        <f t="shared" si="96"/>
        <v>0</v>
      </c>
      <c r="N972" s="28">
        <v>0.13</v>
      </c>
      <c r="O972" s="29">
        <f t="shared" si="97"/>
        <v>0</v>
      </c>
      <c r="P972" s="39" t="s">
        <v>4414</v>
      </c>
      <c r="Q972" s="39" t="s">
        <v>4415</v>
      </c>
      <c r="R972" s="34">
        <v>0.2</v>
      </c>
    </row>
    <row r="973" spans="1:18" s="30" customFormat="1" ht="18.75" customHeight="1" x14ac:dyDescent="0.25">
      <c r="A973" s="38" t="s">
        <v>4416</v>
      </c>
      <c r="B973" s="21" t="s">
        <v>4417</v>
      </c>
      <c r="C973" s="22" t="s">
        <v>4418</v>
      </c>
      <c r="D973" s="40" t="s">
        <v>40</v>
      </c>
      <c r="E973" s="21" t="s">
        <v>24</v>
      </c>
      <c r="F973" s="23">
        <v>20</v>
      </c>
      <c r="G973" s="33"/>
      <c r="H973" s="24">
        <f>J973*I973</f>
        <v>0</v>
      </c>
      <c r="I973" s="25">
        <v>92.606700000000004</v>
      </c>
      <c r="J973" s="26">
        <f>IF(ВидКоличества="упак",G973*F973,G973)</f>
        <v>0</v>
      </c>
      <c r="K973" s="27">
        <f>IF(ВидКоличества="упак",G973,IF(F973=0,G973,G973/F973))</f>
        <v>0</v>
      </c>
      <c r="L973" s="36">
        <v>1E-4</v>
      </c>
      <c r="M973" s="29">
        <f t="shared" si="96"/>
        <v>0</v>
      </c>
      <c r="N973" s="28">
        <v>0.13</v>
      </c>
      <c r="O973" s="29">
        <f t="shared" si="97"/>
        <v>0</v>
      </c>
      <c r="P973" s="39" t="s">
        <v>4419</v>
      </c>
      <c r="Q973" s="39" t="s">
        <v>4420</v>
      </c>
      <c r="R973" s="34">
        <v>0.2</v>
      </c>
    </row>
    <row r="974" spans="1:18" s="30" customFormat="1" ht="18.75" customHeight="1" x14ac:dyDescent="0.25">
      <c r="A974" s="38" t="s">
        <v>4421</v>
      </c>
      <c r="B974" s="21" t="s">
        <v>4422</v>
      </c>
      <c r="C974" s="22" t="s">
        <v>4423</v>
      </c>
      <c r="D974" s="40" t="s">
        <v>40</v>
      </c>
      <c r="E974" s="21" t="s">
        <v>24</v>
      </c>
      <c r="F974" s="23">
        <v>5</v>
      </c>
      <c r="G974" s="33"/>
      <c r="H974" s="24">
        <f>J974*I974</f>
        <v>0</v>
      </c>
      <c r="I974" s="25">
        <v>805.3916999999999</v>
      </c>
      <c r="J974" s="26">
        <f>IF(ВидКоличества="упак",G974*F974,G974)</f>
        <v>0</v>
      </c>
      <c r="K974" s="27">
        <f>IF(ВидКоличества="упак",G974,IF(F974=0,G974,G974/F974))</f>
        <v>0</v>
      </c>
      <c r="L974" s="36">
        <v>2.8999999999999998E-3</v>
      </c>
      <c r="M974" s="29">
        <f t="shared" si="96"/>
        <v>0</v>
      </c>
      <c r="N974" s="28">
        <v>1.083</v>
      </c>
      <c r="O974" s="29">
        <f t="shared" si="97"/>
        <v>0</v>
      </c>
      <c r="P974" s="39" t="s">
        <v>4424</v>
      </c>
      <c r="Q974" s="39" t="s">
        <v>4425</v>
      </c>
      <c r="R974" s="34">
        <v>0.2</v>
      </c>
    </row>
    <row r="975" spans="1:18" s="30" customFormat="1" ht="18.75" customHeight="1" x14ac:dyDescent="0.25">
      <c r="A975" s="38" t="s">
        <v>4426</v>
      </c>
      <c r="B975" s="21" t="s">
        <v>4427</v>
      </c>
      <c r="C975" s="22" t="s">
        <v>4428</v>
      </c>
      <c r="D975" s="40" t="s">
        <v>40</v>
      </c>
      <c r="E975" s="21" t="s">
        <v>24</v>
      </c>
      <c r="F975" s="23">
        <v>6</v>
      </c>
      <c r="G975" s="33"/>
      <c r="H975" s="24">
        <f>J975*I975</f>
        <v>0</v>
      </c>
      <c r="I975" s="25">
        <v>376.15859999999998</v>
      </c>
      <c r="J975" s="26">
        <f>IF(ВидКоличества="упак",G975*F975,G975)</f>
        <v>0</v>
      </c>
      <c r="K975" s="27">
        <f>IF(ВидКоличества="упак",G975,IF(F975=0,G975,G975/F975))</f>
        <v>0</v>
      </c>
      <c r="L975" s="36">
        <v>5.0000000000000001E-4</v>
      </c>
      <c r="M975" s="29">
        <f t="shared" si="96"/>
        <v>0</v>
      </c>
      <c r="N975" s="28">
        <v>0.6</v>
      </c>
      <c r="O975" s="29">
        <f t="shared" si="97"/>
        <v>0</v>
      </c>
      <c r="P975" s="39" t="s">
        <v>4429</v>
      </c>
      <c r="Q975" s="39" t="s">
        <v>4430</v>
      </c>
      <c r="R975" s="34">
        <v>0.2</v>
      </c>
    </row>
    <row r="976" spans="1:18" s="30" customFormat="1" ht="18.75" customHeight="1" x14ac:dyDescent="0.25">
      <c r="A976" s="38" t="s">
        <v>4431</v>
      </c>
      <c r="B976" s="21" t="s">
        <v>4432</v>
      </c>
      <c r="C976" s="22" t="s">
        <v>4433</v>
      </c>
      <c r="D976" s="40" t="s">
        <v>40</v>
      </c>
      <c r="E976" s="21" t="s">
        <v>24</v>
      </c>
      <c r="F976" s="23">
        <v>20</v>
      </c>
      <c r="G976" s="33"/>
      <c r="H976" s="24">
        <f>J976*I976</f>
        <v>0</v>
      </c>
      <c r="I976" s="25">
        <v>200.15789999999998</v>
      </c>
      <c r="J976" s="26">
        <f>IF(ВидКоличества="упак",G976*F976,G976)</f>
        <v>0</v>
      </c>
      <c r="K976" s="27">
        <f>IF(ВидКоличества="упак",G976,IF(F976=0,G976,G976/F976))</f>
        <v>0</v>
      </c>
      <c r="L976" s="36">
        <v>2.0000000000000001E-4</v>
      </c>
      <c r="M976" s="29">
        <f t="shared" si="96"/>
        <v>0</v>
      </c>
      <c r="N976" s="28">
        <v>0.3</v>
      </c>
      <c r="O976" s="29">
        <f t="shared" si="97"/>
        <v>0</v>
      </c>
      <c r="P976" s="39" t="s">
        <v>4434</v>
      </c>
      <c r="Q976" s="39" t="s">
        <v>4435</v>
      </c>
      <c r="R976" s="34">
        <v>0.2</v>
      </c>
    </row>
    <row r="977" spans="1:18" s="30" customFormat="1" ht="18.75" customHeight="1" x14ac:dyDescent="0.25">
      <c r="A977" s="38" t="s">
        <v>4436</v>
      </c>
      <c r="B977" s="21" t="s">
        <v>4437</v>
      </c>
      <c r="C977" s="22" t="s">
        <v>4438</v>
      </c>
      <c r="D977" s="40" t="s">
        <v>40</v>
      </c>
      <c r="E977" s="21" t="s">
        <v>24</v>
      </c>
      <c r="F977" s="23">
        <v>20</v>
      </c>
      <c r="G977" s="33"/>
      <c r="H977" s="24">
        <f>J977*I977</f>
        <v>0</v>
      </c>
      <c r="I977" s="25">
        <v>94.845299999999995</v>
      </c>
      <c r="J977" s="26">
        <f>IF(ВидКоличества="упак",G977*F977,G977)</f>
        <v>0</v>
      </c>
      <c r="K977" s="27">
        <f>IF(ВидКоличества="упак",G977,IF(F977=0,G977,G977/F977))</f>
        <v>0</v>
      </c>
      <c r="L977" s="36">
        <v>1E-4</v>
      </c>
      <c r="M977" s="29">
        <f t="shared" si="96"/>
        <v>0</v>
      </c>
      <c r="N977" s="28">
        <v>0.13</v>
      </c>
      <c r="O977" s="29">
        <f t="shared" si="97"/>
        <v>0</v>
      </c>
      <c r="P977" s="39" t="s">
        <v>4439</v>
      </c>
      <c r="Q977" s="39" t="s">
        <v>4440</v>
      </c>
      <c r="R977" s="34">
        <v>0.2</v>
      </c>
    </row>
    <row r="978" spans="1:18" s="30" customFormat="1" ht="18.75" customHeight="1" x14ac:dyDescent="0.25">
      <c r="A978" s="38" t="s">
        <v>4441</v>
      </c>
      <c r="B978" s="21" t="s">
        <v>4442</v>
      </c>
      <c r="C978" s="22" t="s">
        <v>4443</v>
      </c>
      <c r="D978" s="40" t="s">
        <v>40</v>
      </c>
      <c r="E978" s="21" t="s">
        <v>24</v>
      </c>
      <c r="F978" s="23">
        <v>5</v>
      </c>
      <c r="G978" s="33"/>
      <c r="H978" s="24">
        <f>J978*I978</f>
        <v>0</v>
      </c>
      <c r="I978" s="25">
        <v>535.80029999999999</v>
      </c>
      <c r="J978" s="26">
        <f>IF(ВидКоличества="упак",G978*F978,G978)</f>
        <v>0</v>
      </c>
      <c r="K978" s="27">
        <f>IF(ВидКоличества="упак",G978,IF(F978=0,G978,G978/F978))</f>
        <v>0</v>
      </c>
      <c r="L978" s="36">
        <v>1.1000000000000001E-3</v>
      </c>
      <c r="M978" s="29">
        <f t="shared" si="96"/>
        <v>0</v>
      </c>
      <c r="N978" s="28">
        <v>0.69099999999999995</v>
      </c>
      <c r="O978" s="29">
        <f t="shared" si="97"/>
        <v>0</v>
      </c>
      <c r="P978" s="39" t="s">
        <v>4444</v>
      </c>
      <c r="Q978" s="39" t="s">
        <v>4445</v>
      </c>
      <c r="R978" s="34">
        <v>0.2</v>
      </c>
    </row>
    <row r="979" spans="1:18" s="30" customFormat="1" ht="18.75" customHeight="1" x14ac:dyDescent="0.25">
      <c r="A979" s="38" t="s">
        <v>4446</v>
      </c>
      <c r="B979" s="21" t="s">
        <v>4447</v>
      </c>
      <c r="C979" s="22" t="s">
        <v>4448</v>
      </c>
      <c r="D979" s="40" t="s">
        <v>40</v>
      </c>
      <c r="E979" s="21" t="s">
        <v>24</v>
      </c>
      <c r="F979" s="23">
        <v>10</v>
      </c>
      <c r="G979" s="33"/>
      <c r="H979" s="24">
        <f>J979*I979</f>
        <v>0</v>
      </c>
      <c r="I979" s="25">
        <v>269.97270000000003</v>
      </c>
      <c r="J979" s="26">
        <f>IF(ВидКоличества="упак",G979*F979,G979)</f>
        <v>0</v>
      </c>
      <c r="K979" s="27">
        <f>IF(ВидКоличества="упак",G979,IF(F979=0,G979,G979/F979))</f>
        <v>0</v>
      </c>
      <c r="L979" s="36">
        <v>5.0000000000000001E-4</v>
      </c>
      <c r="M979" s="29">
        <f t="shared" si="96"/>
        <v>0</v>
      </c>
      <c r="N979" s="28">
        <v>0.30399999999999999</v>
      </c>
      <c r="O979" s="29">
        <f t="shared" si="97"/>
        <v>0</v>
      </c>
      <c r="P979" s="39" t="s">
        <v>4449</v>
      </c>
      <c r="Q979" s="39" t="s">
        <v>4450</v>
      </c>
      <c r="R979" s="34">
        <v>0.2</v>
      </c>
    </row>
    <row r="980" spans="1:18" s="30" customFormat="1" ht="18.75" customHeight="1" x14ac:dyDescent="0.25">
      <c r="A980" s="38" t="s">
        <v>4451</v>
      </c>
      <c r="B980" s="21" t="s">
        <v>4452</v>
      </c>
      <c r="C980" s="22" t="s">
        <v>4453</v>
      </c>
      <c r="D980" s="40" t="s">
        <v>40</v>
      </c>
      <c r="E980" s="21" t="s">
        <v>24</v>
      </c>
      <c r="F980" s="23">
        <v>20</v>
      </c>
      <c r="G980" s="33"/>
      <c r="H980" s="24">
        <f>J980*I980</f>
        <v>0</v>
      </c>
      <c r="I980" s="25">
        <v>120.6015</v>
      </c>
      <c r="J980" s="26">
        <f>IF(ВидКоличества="упак",G980*F980,G980)</f>
        <v>0</v>
      </c>
      <c r="K980" s="27">
        <f>IF(ВидКоличества="упак",G980,IF(F980=0,G980,G980/F980))</f>
        <v>0</v>
      </c>
      <c r="L980" s="36">
        <v>2.9999999999999997E-4</v>
      </c>
      <c r="M980" s="29">
        <f t="shared" si="96"/>
        <v>0</v>
      </c>
      <c r="N980" s="28">
        <v>0.112</v>
      </c>
      <c r="O980" s="29">
        <f t="shared" si="97"/>
        <v>0</v>
      </c>
      <c r="P980" s="39" t="s">
        <v>4454</v>
      </c>
      <c r="Q980" s="39" t="s">
        <v>4455</v>
      </c>
      <c r="R980" s="34">
        <v>0.2</v>
      </c>
    </row>
    <row r="981" spans="1:18" s="30" customFormat="1" ht="18.75" customHeight="1" x14ac:dyDescent="0.25">
      <c r="A981" s="38" t="s">
        <v>4456</v>
      </c>
      <c r="B981" s="21" t="s">
        <v>4457</v>
      </c>
      <c r="C981" s="22" t="s">
        <v>4458</v>
      </c>
      <c r="D981" s="40" t="s">
        <v>40</v>
      </c>
      <c r="E981" s="21" t="s">
        <v>24</v>
      </c>
      <c r="F981" s="23">
        <v>5</v>
      </c>
      <c r="G981" s="33"/>
      <c r="H981" s="24">
        <f>J981*I981</f>
        <v>0</v>
      </c>
      <c r="I981" s="25">
        <v>1380.8349000000001</v>
      </c>
      <c r="J981" s="26">
        <f>IF(ВидКоличества="упак",G981*F981,G981)</f>
        <v>0</v>
      </c>
      <c r="K981" s="27">
        <f>IF(ВидКоличества="упак",G981,IF(F981=0,G981,G981/F981))</f>
        <v>0</v>
      </c>
      <c r="L981" s="36">
        <v>2.245E-3</v>
      </c>
      <c r="M981" s="29">
        <f t="shared" si="96"/>
        <v>0</v>
      </c>
      <c r="N981" s="28">
        <v>0.254</v>
      </c>
      <c r="O981" s="29">
        <f t="shared" si="97"/>
        <v>0</v>
      </c>
      <c r="P981" s="39" t="s">
        <v>4459</v>
      </c>
      <c r="Q981" s="39" t="s">
        <v>4460</v>
      </c>
      <c r="R981" s="34">
        <v>0.2</v>
      </c>
    </row>
    <row r="982" spans="1:18" s="30" customFormat="1" ht="18.75" customHeight="1" x14ac:dyDescent="0.25">
      <c r="A982" s="38" t="s">
        <v>4461</v>
      </c>
      <c r="B982" s="21" t="s">
        <v>4462</v>
      </c>
      <c r="C982" s="22" t="s">
        <v>4463</v>
      </c>
      <c r="D982" s="40" t="s">
        <v>40</v>
      </c>
      <c r="E982" s="21" t="s">
        <v>24</v>
      </c>
      <c r="F982" s="23">
        <v>20</v>
      </c>
      <c r="G982" s="33"/>
      <c r="H982" s="24">
        <f>J982*I982</f>
        <v>0</v>
      </c>
      <c r="I982" s="25">
        <v>437.14199999999994</v>
      </c>
      <c r="J982" s="26">
        <f>IF(ВидКоличества="упак",G982*F982,G982)</f>
        <v>0</v>
      </c>
      <c r="K982" s="27">
        <f>IF(ВидКоличества="упак",G982,IF(F982=0,G982,G982/F982))</f>
        <v>0</v>
      </c>
      <c r="L982" s="36">
        <v>5.9999999999999995E-4</v>
      </c>
      <c r="M982" s="29">
        <f t="shared" si="96"/>
        <v>0</v>
      </c>
      <c r="N982" s="28">
        <v>0.317</v>
      </c>
      <c r="O982" s="29">
        <f t="shared" si="97"/>
        <v>0</v>
      </c>
      <c r="P982" s="39" t="s">
        <v>4464</v>
      </c>
      <c r="Q982" s="39" t="s">
        <v>4465</v>
      </c>
      <c r="R982" s="34">
        <v>0.2</v>
      </c>
    </row>
    <row r="983" spans="1:18" s="30" customFormat="1" ht="18.75" customHeight="1" x14ac:dyDescent="0.25">
      <c r="A983" s="38" t="s">
        <v>4466</v>
      </c>
      <c r="B983" s="21" t="s">
        <v>4467</v>
      </c>
      <c r="C983" s="22" t="s">
        <v>4468</v>
      </c>
      <c r="D983" s="40" t="s">
        <v>40</v>
      </c>
      <c r="E983" s="21" t="s">
        <v>24</v>
      </c>
      <c r="F983" s="23">
        <v>20</v>
      </c>
      <c r="G983" s="33"/>
      <c r="H983" s="24">
        <f>J983*I983</f>
        <v>0</v>
      </c>
      <c r="I983" s="25">
        <v>237.4023</v>
      </c>
      <c r="J983" s="26">
        <f>IF(ВидКоличества="упак",G983*F983,G983)</f>
        <v>0</v>
      </c>
      <c r="K983" s="27">
        <f>IF(ВидКоличества="упак",G983,IF(F983=0,G983,G983/F983))</f>
        <v>0</v>
      </c>
      <c r="L983" s="36">
        <v>2.9999999999999997E-4</v>
      </c>
      <c r="M983" s="29">
        <f t="shared" si="96"/>
        <v>0</v>
      </c>
      <c r="N983" s="28">
        <v>0.13</v>
      </c>
      <c r="O983" s="29">
        <f t="shared" si="97"/>
        <v>0</v>
      </c>
      <c r="P983" s="39" t="s">
        <v>4469</v>
      </c>
      <c r="Q983" s="39" t="s">
        <v>4470</v>
      </c>
      <c r="R983" s="34">
        <v>0.2</v>
      </c>
    </row>
    <row r="984" spans="1:18" s="30" customFormat="1" ht="18.75" customHeight="1" x14ac:dyDescent="0.25">
      <c r="A984" s="38" t="s">
        <v>4471</v>
      </c>
      <c r="B984" s="21" t="s">
        <v>4472</v>
      </c>
      <c r="C984" s="22" t="s">
        <v>4473</v>
      </c>
      <c r="D984" s="40" t="s">
        <v>40</v>
      </c>
      <c r="E984" s="21" t="s">
        <v>24</v>
      </c>
      <c r="F984" s="23">
        <v>5</v>
      </c>
      <c r="G984" s="33"/>
      <c r="H984" s="24">
        <f>J984*I984</f>
        <v>0</v>
      </c>
      <c r="I984" s="25">
        <v>1380.8349000000001</v>
      </c>
      <c r="J984" s="26">
        <f>IF(ВидКоличества="упак",G984*F984,G984)</f>
        <v>0</v>
      </c>
      <c r="K984" s="27">
        <f>IF(ВидКоличества="упак",G984,IF(F984=0,G984,G984/F984))</f>
        <v>0</v>
      </c>
      <c r="L984" s="36">
        <v>2.2000000000000001E-3</v>
      </c>
      <c r="M984" s="29">
        <f t="shared" si="96"/>
        <v>0</v>
      </c>
      <c r="N984" s="28">
        <v>1.27</v>
      </c>
      <c r="O984" s="29">
        <f t="shared" si="97"/>
        <v>0</v>
      </c>
      <c r="P984" s="39" t="s">
        <v>4474</v>
      </c>
      <c r="Q984" s="39" t="s">
        <v>4475</v>
      </c>
      <c r="R984" s="34">
        <v>0.2</v>
      </c>
    </row>
    <row r="985" spans="1:18" s="30" customFormat="1" ht="18.75" customHeight="1" x14ac:dyDescent="0.25">
      <c r="A985" s="38" t="s">
        <v>4476</v>
      </c>
      <c r="B985" s="21" t="s">
        <v>4477</v>
      </c>
      <c r="C985" s="22" t="s">
        <v>4478</v>
      </c>
      <c r="D985" s="40" t="s">
        <v>40</v>
      </c>
      <c r="E985" s="21" t="s">
        <v>24</v>
      </c>
      <c r="F985" s="23">
        <v>4</v>
      </c>
      <c r="G985" s="33"/>
      <c r="H985" s="24">
        <f>J985*I985</f>
        <v>0</v>
      </c>
      <c r="I985" s="25">
        <v>2490.8483999999999</v>
      </c>
      <c r="J985" s="26">
        <f>IF(ВидКоличества="упак",G985*F985,G985)</f>
        <v>0</v>
      </c>
      <c r="K985" s="27">
        <f>IF(ВидКоличества="упак",G985,IF(F985=0,G985,G985/F985))</f>
        <v>0</v>
      </c>
      <c r="L985" s="36">
        <v>2.5000000000000001E-3</v>
      </c>
      <c r="M985" s="29">
        <f t="shared" si="96"/>
        <v>0</v>
      </c>
      <c r="N985" s="28">
        <v>1.5880000000000001</v>
      </c>
      <c r="O985" s="29">
        <f t="shared" si="97"/>
        <v>0</v>
      </c>
      <c r="P985" s="39" t="s">
        <v>4479</v>
      </c>
      <c r="Q985" s="39" t="s">
        <v>4480</v>
      </c>
      <c r="R985" s="34">
        <v>0.2</v>
      </c>
    </row>
    <row r="986" spans="1:18" s="30" customFormat="1" ht="18.75" customHeight="1" x14ac:dyDescent="0.25">
      <c r="A986" s="38" t="s">
        <v>4481</v>
      </c>
      <c r="B986" s="21" t="s">
        <v>4482</v>
      </c>
      <c r="C986" s="22" t="s">
        <v>4483</v>
      </c>
      <c r="D986" s="40" t="s">
        <v>40</v>
      </c>
      <c r="E986" s="21" t="s">
        <v>24</v>
      </c>
      <c r="F986" s="23">
        <v>5</v>
      </c>
      <c r="G986" s="33"/>
      <c r="H986" s="24">
        <f>J986*I986</f>
        <v>0</v>
      </c>
      <c r="I986" s="25">
        <v>1152.1410000000001</v>
      </c>
      <c r="J986" s="26">
        <f>IF(ВидКоличества="упак",G986*F986,G986)</f>
        <v>0</v>
      </c>
      <c r="K986" s="27">
        <f>IF(ВидКоличества="упак",G986,IF(F986=0,G986,G986/F986))</f>
        <v>0</v>
      </c>
      <c r="L986" s="36">
        <v>1.1999999999999999E-3</v>
      </c>
      <c r="M986" s="29">
        <f t="shared" si="96"/>
        <v>0</v>
      </c>
      <c r="N986" s="28">
        <v>0.82</v>
      </c>
      <c r="O986" s="29">
        <f t="shared" si="97"/>
        <v>0</v>
      </c>
      <c r="P986" s="39" t="s">
        <v>4484</v>
      </c>
      <c r="Q986" s="39" t="s">
        <v>4485</v>
      </c>
      <c r="R986" s="34">
        <v>0.2</v>
      </c>
    </row>
    <row r="987" spans="1:18" s="30" customFormat="1" ht="18.75" customHeight="1" x14ac:dyDescent="0.25">
      <c r="A987" s="38" t="s">
        <v>4486</v>
      </c>
      <c r="B987" s="21" t="s">
        <v>4487</v>
      </c>
      <c r="C987" s="22" t="s">
        <v>4488</v>
      </c>
      <c r="D987" s="40" t="s">
        <v>40</v>
      </c>
      <c r="E987" s="21" t="s">
        <v>24</v>
      </c>
      <c r="F987" s="23">
        <v>10</v>
      </c>
      <c r="G987" s="33"/>
      <c r="H987" s="24">
        <f>J987*I987</f>
        <v>0</v>
      </c>
      <c r="I987" s="25">
        <v>310.53809999999999</v>
      </c>
      <c r="J987" s="26">
        <f>IF(ВидКоличества="упак",G987*F987,G987)</f>
        <v>0</v>
      </c>
      <c r="K987" s="27">
        <f>IF(ВидКоличества="упак",G987,IF(F987=0,G987,G987/F987))</f>
        <v>0</v>
      </c>
      <c r="L987" s="36">
        <v>2.0000000000000001E-4</v>
      </c>
      <c r="M987" s="29">
        <f t="shared" si="96"/>
        <v>0</v>
      </c>
      <c r="N987" s="28">
        <v>0.215</v>
      </c>
      <c r="O987" s="29">
        <f t="shared" si="97"/>
        <v>0</v>
      </c>
      <c r="P987" s="39" t="s">
        <v>4489</v>
      </c>
      <c r="Q987" s="39" t="s">
        <v>4490</v>
      </c>
      <c r="R987" s="34">
        <v>0.2</v>
      </c>
    </row>
    <row r="988" spans="1:18" s="30" customFormat="1" ht="18.75" customHeight="1" x14ac:dyDescent="0.25">
      <c r="A988" s="38" t="s">
        <v>4491</v>
      </c>
      <c r="B988" s="21" t="s">
        <v>4492</v>
      </c>
      <c r="C988" s="22" t="s">
        <v>4493</v>
      </c>
      <c r="D988" s="40" t="s">
        <v>40</v>
      </c>
      <c r="E988" s="21" t="s">
        <v>24</v>
      </c>
      <c r="F988" s="23">
        <v>10</v>
      </c>
      <c r="G988" s="33"/>
      <c r="H988" s="24">
        <f>J988*I988</f>
        <v>0</v>
      </c>
      <c r="I988" s="25">
        <v>628.80060000000003</v>
      </c>
      <c r="J988" s="26">
        <f>IF(ВидКоличества="упак",G988*F988,G988)</f>
        <v>0</v>
      </c>
      <c r="K988" s="27">
        <f>IF(ВидКоличества="упак",G988,IF(F988=0,G988,G988/F988))</f>
        <v>0</v>
      </c>
      <c r="L988" s="36">
        <v>1E-4</v>
      </c>
      <c r="M988" s="29">
        <f t="shared" si="96"/>
        <v>0</v>
      </c>
      <c r="N988" s="28">
        <v>0.42</v>
      </c>
      <c r="O988" s="29">
        <f t="shared" si="97"/>
        <v>0</v>
      </c>
      <c r="P988" s="39" t="s">
        <v>4494</v>
      </c>
      <c r="Q988" s="39" t="s">
        <v>4495</v>
      </c>
      <c r="R988" s="34">
        <v>0.2</v>
      </c>
    </row>
    <row r="989" spans="1:18" s="30" customFormat="1" ht="18.75" customHeight="1" x14ac:dyDescent="0.25">
      <c r="A989" s="38" t="s">
        <v>4496</v>
      </c>
      <c r="B989" s="21" t="s">
        <v>4497</v>
      </c>
      <c r="C989" s="22" t="s">
        <v>4498</v>
      </c>
      <c r="D989" s="40" t="s">
        <v>40</v>
      </c>
      <c r="E989" s="21" t="s">
        <v>24</v>
      </c>
      <c r="F989" s="23">
        <v>8</v>
      </c>
      <c r="G989" s="33"/>
      <c r="H989" s="24">
        <f>J989*I989</f>
        <v>0</v>
      </c>
      <c r="I989" s="25">
        <v>578.28449999999998</v>
      </c>
      <c r="J989" s="26">
        <f>IF(ВидКоличества="упак",G989*F989,G989)</f>
        <v>0</v>
      </c>
      <c r="K989" s="27">
        <f>IF(ВидКоличества="упак",G989,IF(F989=0,G989,G989/F989))</f>
        <v>0</v>
      </c>
      <c r="L989" s="36">
        <v>1.1000000000000001E-3</v>
      </c>
      <c r="M989" s="29">
        <f t="shared" si="96"/>
        <v>0</v>
      </c>
      <c r="N989" s="28">
        <v>0.64300000000000002</v>
      </c>
      <c r="O989" s="29">
        <f t="shared" si="97"/>
        <v>0</v>
      </c>
      <c r="P989" s="39" t="s">
        <v>4499</v>
      </c>
      <c r="Q989" s="39" t="s">
        <v>4500</v>
      </c>
      <c r="R989" s="34">
        <v>0.2</v>
      </c>
    </row>
    <row r="990" spans="1:18" s="30" customFormat="1" ht="18.75" customHeight="1" x14ac:dyDescent="0.25">
      <c r="A990" s="38" t="s">
        <v>4501</v>
      </c>
      <c r="B990" s="21" t="s">
        <v>4502</v>
      </c>
      <c r="C990" s="22" t="s">
        <v>4503</v>
      </c>
      <c r="D990" s="40" t="s">
        <v>40</v>
      </c>
      <c r="E990" s="21" t="s">
        <v>24</v>
      </c>
      <c r="F990" s="23">
        <v>10</v>
      </c>
      <c r="G990" s="33"/>
      <c r="H990" s="24">
        <f>J990*I990</f>
        <v>0</v>
      </c>
      <c r="I990" s="25">
        <v>208.6695</v>
      </c>
      <c r="J990" s="26">
        <f>IF(ВидКоличества="упак",G990*F990,G990)</f>
        <v>0</v>
      </c>
      <c r="K990" s="27">
        <f>IF(ВидКоличества="упак",G990,IF(F990=0,G990,G990/F990))</f>
        <v>0</v>
      </c>
      <c r="L990" s="36">
        <v>2.9999999999999997E-4</v>
      </c>
      <c r="M990" s="29">
        <f t="shared" si="96"/>
        <v>0</v>
      </c>
      <c r="N990" s="28">
        <v>0.17699999999999999</v>
      </c>
      <c r="O990" s="29">
        <f t="shared" si="97"/>
        <v>0</v>
      </c>
      <c r="P990" s="39" t="s">
        <v>4504</v>
      </c>
      <c r="Q990" s="39" t="s">
        <v>4505</v>
      </c>
      <c r="R990" s="34">
        <v>0.2</v>
      </c>
    </row>
    <row r="991" spans="1:18" s="30" customFormat="1" ht="18.75" customHeight="1" x14ac:dyDescent="0.25">
      <c r="A991" s="38" t="s">
        <v>4506</v>
      </c>
      <c r="B991" s="21" t="s">
        <v>4507</v>
      </c>
      <c r="C991" s="22" t="s">
        <v>4508</v>
      </c>
      <c r="D991" s="40" t="s">
        <v>40</v>
      </c>
      <c r="E991" s="21" t="s">
        <v>24</v>
      </c>
      <c r="F991" s="23">
        <v>10</v>
      </c>
      <c r="G991" s="33"/>
      <c r="H991" s="24">
        <f>J991*I991</f>
        <v>0</v>
      </c>
      <c r="I991" s="25">
        <v>291.41159999999996</v>
      </c>
      <c r="J991" s="26">
        <f>IF(ВидКоличества="упак",G991*F991,G991)</f>
        <v>0</v>
      </c>
      <c r="K991" s="27">
        <f>IF(ВидКоличества="упак",G991,IF(F991=0,G991,G991/F991))</f>
        <v>0</v>
      </c>
      <c r="L991" s="36">
        <v>4.0000000000000002E-4</v>
      </c>
      <c r="M991" s="29">
        <f t="shared" si="96"/>
        <v>0</v>
      </c>
      <c r="N991" s="28">
        <v>0.248</v>
      </c>
      <c r="O991" s="29">
        <f t="shared" si="97"/>
        <v>0</v>
      </c>
      <c r="P991" s="39" t="s">
        <v>4509</v>
      </c>
      <c r="Q991" s="39" t="s">
        <v>4510</v>
      </c>
      <c r="R991" s="34">
        <v>0.2</v>
      </c>
    </row>
    <row r="992" spans="1:18" s="30" customFormat="1" ht="18.75" customHeight="1" x14ac:dyDescent="0.25">
      <c r="A992" s="38" t="s">
        <v>4511</v>
      </c>
      <c r="B992" s="21" t="s">
        <v>4512</v>
      </c>
      <c r="C992" s="22" t="s">
        <v>4513</v>
      </c>
      <c r="D992" s="40" t="s">
        <v>40</v>
      </c>
      <c r="E992" s="21" t="s">
        <v>24</v>
      </c>
      <c r="F992" s="23">
        <v>10</v>
      </c>
      <c r="G992" s="33"/>
      <c r="H992" s="24">
        <f>J992*I992</f>
        <v>0</v>
      </c>
      <c r="I992" s="25">
        <v>424.21469999999999</v>
      </c>
      <c r="J992" s="26">
        <f>IF(ВидКоличества="упак",G992*F992,G992)</f>
        <v>0</v>
      </c>
      <c r="K992" s="27">
        <f>IF(ВидКоличества="упак",G992,IF(F992=0,G992,G992/F992))</f>
        <v>0</v>
      </c>
      <c r="L992" s="36">
        <v>5.9999999999999995E-4</v>
      </c>
      <c r="M992" s="29">
        <f t="shared" si="96"/>
        <v>0</v>
      </c>
      <c r="N992" s="28">
        <v>0.34499999999999997</v>
      </c>
      <c r="O992" s="29">
        <f t="shared" si="97"/>
        <v>0</v>
      </c>
      <c r="P992" s="39" t="s">
        <v>4514</v>
      </c>
      <c r="Q992" s="39" t="s">
        <v>4515</v>
      </c>
      <c r="R992" s="34">
        <v>0.2</v>
      </c>
    </row>
    <row r="993" spans="1:18" s="30" customFormat="1" ht="18.75" customHeight="1" x14ac:dyDescent="0.25">
      <c r="A993" s="38" t="s">
        <v>4516</v>
      </c>
      <c r="B993" s="21" t="s">
        <v>4517</v>
      </c>
      <c r="C993" s="22" t="s">
        <v>4518</v>
      </c>
      <c r="D993" s="40" t="s">
        <v>40</v>
      </c>
      <c r="E993" s="21" t="s">
        <v>24</v>
      </c>
      <c r="F993" s="23">
        <v>10</v>
      </c>
      <c r="G993" s="33"/>
      <c r="H993" s="24">
        <f>J993*I993</f>
        <v>0</v>
      </c>
      <c r="I993" s="25">
        <v>528.80160000000001</v>
      </c>
      <c r="J993" s="26">
        <f>IF(ВидКоличества="упак",G993*F993,G993)</f>
        <v>0</v>
      </c>
      <c r="K993" s="27">
        <f>IF(ВидКоличества="упак",G993,IF(F993=0,G993,G993/F993))</f>
        <v>0</v>
      </c>
      <c r="L993" s="36">
        <v>6.9999999999999999E-4</v>
      </c>
      <c r="M993" s="29">
        <f t="shared" si="96"/>
        <v>0</v>
      </c>
      <c r="N993" s="28">
        <v>0.42</v>
      </c>
      <c r="O993" s="29">
        <f t="shared" si="97"/>
        <v>0</v>
      </c>
      <c r="P993" s="39" t="s">
        <v>4519</v>
      </c>
      <c r="Q993" s="39" t="s">
        <v>4520</v>
      </c>
      <c r="R993" s="34">
        <v>0.2</v>
      </c>
    </row>
    <row r="994" spans="1:18" ht="17.25" customHeight="1" x14ac:dyDescent="0.25">
      <c r="A994" s="38" t="s">
        <v>4521</v>
      </c>
      <c r="B994" s="17"/>
      <c r="C994" s="18" t="s">
        <v>4522</v>
      </c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9"/>
      <c r="P994" s="18"/>
      <c r="Q994" s="18"/>
      <c r="R994" s="18"/>
    </row>
    <row r="995" spans="1:18" s="30" customFormat="1" ht="18.75" customHeight="1" x14ac:dyDescent="0.25">
      <c r="A995" s="38" t="s">
        <v>4523</v>
      </c>
      <c r="B995" s="21" t="s">
        <v>4524</v>
      </c>
      <c r="C995" s="22" t="s">
        <v>4525</v>
      </c>
      <c r="D995" s="40" t="s">
        <v>40</v>
      </c>
      <c r="E995" s="21" t="s">
        <v>24</v>
      </c>
      <c r="F995" s="23">
        <v>20</v>
      </c>
      <c r="G995" s="33"/>
      <c r="H995" s="24">
        <f>J995*I995</f>
        <v>0</v>
      </c>
      <c r="I995" s="25">
        <v>31.143599999999999</v>
      </c>
      <c r="J995" s="26">
        <f>IF(ВидКоличества="упак",G995*F995,G995)</f>
        <v>0</v>
      </c>
      <c r="K995" s="27">
        <f>IF(ВидКоличества="упак",G995,IF(F995=0,G995,G995/F995))</f>
        <v>0</v>
      </c>
      <c r="L995" s="36">
        <v>9.2E-5</v>
      </c>
      <c r="M995" s="29">
        <f t="shared" ref="M995:M1008" si="98">L995*J995</f>
        <v>0</v>
      </c>
      <c r="N995" s="28">
        <v>7.4999999999999997E-2</v>
      </c>
      <c r="O995" s="29">
        <f t="shared" ref="O995:O1008" si="99">J995*N995</f>
        <v>0</v>
      </c>
      <c r="P995" s="39" t="s">
        <v>4526</v>
      </c>
      <c r="Q995" s="39" t="s">
        <v>4527</v>
      </c>
      <c r="R995" s="34">
        <v>0.2</v>
      </c>
    </row>
    <row r="996" spans="1:18" s="30" customFormat="1" ht="18.75" customHeight="1" x14ac:dyDescent="0.25">
      <c r="A996" s="38" t="s">
        <v>4528</v>
      </c>
      <c r="B996" s="21" t="s">
        <v>4529</v>
      </c>
      <c r="C996" s="22" t="s">
        <v>4530</v>
      </c>
      <c r="D996" s="40" t="s">
        <v>40</v>
      </c>
      <c r="E996" s="21" t="s">
        <v>24</v>
      </c>
      <c r="F996" s="23">
        <v>20</v>
      </c>
      <c r="G996" s="33"/>
      <c r="H996" s="24">
        <f>J996*I996</f>
        <v>0</v>
      </c>
      <c r="I996" s="25">
        <v>89.703900000000004</v>
      </c>
      <c r="J996" s="26">
        <f>IF(ВидКоличества="упак",G996*F996,G996)</f>
        <v>0</v>
      </c>
      <c r="K996" s="27">
        <f>IF(ВидКоличества="упак",G996,IF(F996=0,G996,G996/F996))</f>
        <v>0</v>
      </c>
      <c r="L996" s="36">
        <v>3.0899999999999998E-4</v>
      </c>
      <c r="M996" s="29">
        <f t="shared" si="98"/>
        <v>0</v>
      </c>
      <c r="N996" s="28">
        <v>0.23</v>
      </c>
      <c r="O996" s="29">
        <f t="shared" si="99"/>
        <v>0</v>
      </c>
      <c r="P996" s="39" t="s">
        <v>4531</v>
      </c>
      <c r="Q996" s="39" t="s">
        <v>4532</v>
      </c>
      <c r="R996" s="34">
        <v>0.2</v>
      </c>
    </row>
    <row r="997" spans="1:18" s="30" customFormat="1" ht="18.75" customHeight="1" x14ac:dyDescent="0.25">
      <c r="A997" s="38" t="s">
        <v>4533</v>
      </c>
      <c r="B997" s="21" t="s">
        <v>4534</v>
      </c>
      <c r="C997" s="22" t="s">
        <v>4535</v>
      </c>
      <c r="D997" s="40" t="s">
        <v>40</v>
      </c>
      <c r="E997" s="21" t="s">
        <v>24</v>
      </c>
      <c r="F997" s="23">
        <v>5</v>
      </c>
      <c r="G997" s="33"/>
      <c r="H997" s="24">
        <f>J997*I997</f>
        <v>0</v>
      </c>
      <c r="I997" s="25">
        <v>601.32240000000002</v>
      </c>
      <c r="J997" s="26">
        <f>IF(ВидКоличества="упак",G997*F997,G997)</f>
        <v>0</v>
      </c>
      <c r="K997" s="27">
        <f>IF(ВидКоличества="упак",G997,IF(F997=0,G997,G997/F997))</f>
        <v>0</v>
      </c>
      <c r="L997" s="36">
        <v>2.5000000000000001E-3</v>
      </c>
      <c r="M997" s="29">
        <f t="shared" si="98"/>
        <v>0</v>
      </c>
      <c r="N997" s="28">
        <v>1.19</v>
      </c>
      <c r="O997" s="29">
        <f t="shared" si="99"/>
        <v>0</v>
      </c>
      <c r="P997" s="39" t="s">
        <v>4536</v>
      </c>
      <c r="Q997" s="39" t="s">
        <v>4537</v>
      </c>
      <c r="R997" s="34">
        <v>0.2</v>
      </c>
    </row>
    <row r="998" spans="1:18" s="30" customFormat="1" ht="18.75" customHeight="1" x14ac:dyDescent="0.25">
      <c r="A998" s="38" t="s">
        <v>4538</v>
      </c>
      <c r="B998" s="21" t="s">
        <v>4539</v>
      </c>
      <c r="C998" s="22" t="s">
        <v>4540</v>
      </c>
      <c r="D998" s="40" t="s">
        <v>40</v>
      </c>
      <c r="E998" s="21" t="s">
        <v>24</v>
      </c>
      <c r="F998" s="23">
        <v>5</v>
      </c>
      <c r="G998" s="33"/>
      <c r="H998" s="24">
        <f>J998*I998</f>
        <v>0</v>
      </c>
      <c r="I998" s="25">
        <v>194.19239999999999</v>
      </c>
      <c r="J998" s="26">
        <f>IF(ВидКоличества="упак",G998*F998,G998)</f>
        <v>0</v>
      </c>
      <c r="K998" s="27">
        <f>IF(ВидКоличества="упак",G998,IF(F998=0,G998,G998/F998))</f>
        <v>0</v>
      </c>
      <c r="L998" s="36">
        <v>8.9300000000000002E-4</v>
      </c>
      <c r="M998" s="29">
        <f t="shared" si="98"/>
        <v>0</v>
      </c>
      <c r="N998" s="28">
        <v>0.73799999999999999</v>
      </c>
      <c r="O998" s="29">
        <f t="shared" si="99"/>
        <v>0</v>
      </c>
      <c r="P998" s="39" t="s">
        <v>4541</v>
      </c>
      <c r="Q998" s="39" t="s">
        <v>4542</v>
      </c>
      <c r="R998" s="34">
        <v>0.2</v>
      </c>
    </row>
    <row r="999" spans="1:18" s="30" customFormat="1" ht="18.75" customHeight="1" x14ac:dyDescent="0.25">
      <c r="A999" s="38" t="s">
        <v>4543</v>
      </c>
      <c r="B999" s="21" t="s">
        <v>4544</v>
      </c>
      <c r="C999" s="22" t="s">
        <v>4545</v>
      </c>
      <c r="D999" s="40" t="s">
        <v>40</v>
      </c>
      <c r="E999" s="21" t="s">
        <v>24</v>
      </c>
      <c r="F999" s="23">
        <v>10</v>
      </c>
      <c r="G999" s="33"/>
      <c r="H999" s="24">
        <f>J999*I999</f>
        <v>0</v>
      </c>
      <c r="I999" s="25">
        <v>268.47210000000001</v>
      </c>
      <c r="J999" s="26">
        <f>IF(ВидКоличества="упак",G999*F999,G999)</f>
        <v>0</v>
      </c>
      <c r="K999" s="27">
        <f>IF(ВидКоличества="упак",G999,IF(F999=0,G999,G999/F999))</f>
        <v>0</v>
      </c>
      <c r="L999" s="36">
        <v>1.1999999999999999E-3</v>
      </c>
      <c r="M999" s="29">
        <f t="shared" si="98"/>
        <v>0</v>
      </c>
      <c r="N999" s="28">
        <v>0.59499999999999997</v>
      </c>
      <c r="O999" s="29">
        <f t="shared" si="99"/>
        <v>0</v>
      </c>
      <c r="P999" s="39" t="s">
        <v>4546</v>
      </c>
      <c r="Q999" s="39" t="s">
        <v>4547</v>
      </c>
      <c r="R999" s="34">
        <v>0.2</v>
      </c>
    </row>
    <row r="1000" spans="1:18" s="30" customFormat="1" ht="18.75" customHeight="1" x14ac:dyDescent="0.25">
      <c r="A1000" s="38" t="s">
        <v>4548</v>
      </c>
      <c r="B1000" s="21" t="s">
        <v>4549</v>
      </c>
      <c r="C1000" s="22" t="s">
        <v>4550</v>
      </c>
      <c r="D1000" s="40" t="s">
        <v>40</v>
      </c>
      <c r="E1000" s="21" t="s">
        <v>24</v>
      </c>
      <c r="F1000" s="23">
        <v>10</v>
      </c>
      <c r="G1000" s="33"/>
      <c r="H1000" s="24">
        <f>J1000*I1000</f>
        <v>0</v>
      </c>
      <c r="I1000" s="25">
        <v>103.50450000000001</v>
      </c>
      <c r="J1000" s="26">
        <f>IF(ВидКоличества="упак",G1000*F1000,G1000)</f>
        <v>0</v>
      </c>
      <c r="K1000" s="27">
        <f>IF(ВидКоличества="упак",G1000,IF(F1000=0,G1000,G1000/F1000))</f>
        <v>0</v>
      </c>
      <c r="L1000" s="36">
        <v>4.4099999999999999E-4</v>
      </c>
      <c r="M1000" s="29">
        <f t="shared" si="98"/>
        <v>0</v>
      </c>
      <c r="N1000" s="28">
        <v>0.37</v>
      </c>
      <c r="O1000" s="29">
        <f t="shared" si="99"/>
        <v>0</v>
      </c>
      <c r="P1000" s="39" t="s">
        <v>4551</v>
      </c>
      <c r="Q1000" s="39" t="s">
        <v>4552</v>
      </c>
      <c r="R1000" s="34">
        <v>0.2</v>
      </c>
    </row>
    <row r="1001" spans="1:18" s="30" customFormat="1" ht="18.75" customHeight="1" x14ac:dyDescent="0.25">
      <c r="A1001" s="38" t="s">
        <v>4553</v>
      </c>
      <c r="B1001" s="21" t="s">
        <v>4554</v>
      </c>
      <c r="C1001" s="22" t="s">
        <v>4555</v>
      </c>
      <c r="D1001" s="40" t="s">
        <v>40</v>
      </c>
      <c r="E1001" s="21" t="s">
        <v>24</v>
      </c>
      <c r="F1001" s="23">
        <v>20</v>
      </c>
      <c r="G1001" s="33"/>
      <c r="H1001" s="24">
        <f>J1001*I1001</f>
        <v>0</v>
      </c>
      <c r="I1001" s="25">
        <v>161.79419999999999</v>
      </c>
      <c r="J1001" s="26">
        <f>IF(ВидКоличества="упак",G1001*F1001,G1001)</f>
        <v>0</v>
      </c>
      <c r="K1001" s="27">
        <f>IF(ВидКоличества="упак",G1001,IF(F1001=0,G1001,G1001/F1001))</f>
        <v>0</v>
      </c>
      <c r="L1001" s="36">
        <v>5.9999999999999995E-4</v>
      </c>
      <c r="M1001" s="29">
        <f t="shared" si="98"/>
        <v>0</v>
      </c>
      <c r="N1001" s="28">
        <v>0.3</v>
      </c>
      <c r="O1001" s="29">
        <f t="shared" si="99"/>
        <v>0</v>
      </c>
      <c r="P1001" s="39" t="s">
        <v>4556</v>
      </c>
      <c r="Q1001" s="39" t="s">
        <v>4557</v>
      </c>
      <c r="R1001" s="34">
        <v>0.2</v>
      </c>
    </row>
    <row r="1002" spans="1:18" s="30" customFormat="1" ht="18.75" customHeight="1" x14ac:dyDescent="0.25">
      <c r="A1002" s="38" t="s">
        <v>4558</v>
      </c>
      <c r="B1002" s="21" t="s">
        <v>4559</v>
      </c>
      <c r="C1002" s="22" t="s">
        <v>4560</v>
      </c>
      <c r="D1002" s="40" t="s">
        <v>40</v>
      </c>
      <c r="E1002" s="21" t="s">
        <v>24</v>
      </c>
      <c r="F1002" s="23">
        <v>20</v>
      </c>
      <c r="G1002" s="33"/>
      <c r="H1002" s="24">
        <f>J1002*I1002</f>
        <v>0</v>
      </c>
      <c r="I1002" s="25">
        <v>122.52029999999999</v>
      </c>
      <c r="J1002" s="26">
        <f>IF(ВидКоличества="упак",G1002*F1002,G1002)</f>
        <v>0</v>
      </c>
      <c r="K1002" s="27">
        <f>IF(ВидКоличества="упак",G1002,IF(F1002=0,G1002,G1002/F1002))</f>
        <v>0</v>
      </c>
      <c r="L1002" s="36">
        <v>4.37E-4</v>
      </c>
      <c r="M1002" s="29">
        <f t="shared" si="98"/>
        <v>0</v>
      </c>
      <c r="N1002" s="28">
        <v>0.31900000000000001</v>
      </c>
      <c r="O1002" s="29">
        <f t="shared" si="99"/>
        <v>0</v>
      </c>
      <c r="P1002" s="39" t="s">
        <v>4561</v>
      </c>
      <c r="Q1002" s="39" t="s">
        <v>4562</v>
      </c>
      <c r="R1002" s="34">
        <v>0.2</v>
      </c>
    </row>
    <row r="1003" spans="1:18" s="30" customFormat="1" ht="18.75" customHeight="1" x14ac:dyDescent="0.25">
      <c r="A1003" s="38" t="s">
        <v>4563</v>
      </c>
      <c r="B1003" s="21" t="s">
        <v>4564</v>
      </c>
      <c r="C1003" s="22" t="s">
        <v>4565</v>
      </c>
      <c r="D1003" s="40" t="s">
        <v>40</v>
      </c>
      <c r="E1003" s="21" t="s">
        <v>24</v>
      </c>
      <c r="F1003" s="23">
        <v>10</v>
      </c>
      <c r="G1003" s="33"/>
      <c r="H1003" s="24">
        <f>J1003*I1003</f>
        <v>0</v>
      </c>
      <c r="I1003" s="25">
        <v>52.717799999999997</v>
      </c>
      <c r="J1003" s="26">
        <f>IF(ВидКоличества="упак",G1003*F1003,G1003)</f>
        <v>0</v>
      </c>
      <c r="K1003" s="27">
        <f>IF(ВидКоличества="упак",G1003,IF(F1003=0,G1003,G1003/F1003))</f>
        <v>0</v>
      </c>
      <c r="L1003" s="36">
        <v>2.2599999999999999E-4</v>
      </c>
      <c r="M1003" s="29">
        <f t="shared" si="98"/>
        <v>0</v>
      </c>
      <c r="N1003" s="28">
        <v>0.19</v>
      </c>
      <c r="O1003" s="29">
        <f t="shared" si="99"/>
        <v>0</v>
      </c>
      <c r="P1003" s="39" t="s">
        <v>4566</v>
      </c>
      <c r="Q1003" s="39" t="s">
        <v>4567</v>
      </c>
      <c r="R1003" s="34">
        <v>0.2</v>
      </c>
    </row>
    <row r="1004" spans="1:18" s="30" customFormat="1" ht="18.75" customHeight="1" x14ac:dyDescent="0.25">
      <c r="A1004" s="38" t="s">
        <v>4568</v>
      </c>
      <c r="B1004" s="21" t="s">
        <v>4569</v>
      </c>
      <c r="C1004" s="22" t="s">
        <v>4570</v>
      </c>
      <c r="D1004" s="40" t="s">
        <v>40</v>
      </c>
      <c r="E1004" s="21" t="s">
        <v>24</v>
      </c>
      <c r="F1004" s="23">
        <v>20</v>
      </c>
      <c r="G1004" s="33"/>
      <c r="H1004" s="24">
        <f>J1004*I1004</f>
        <v>0</v>
      </c>
      <c r="I1004" s="25">
        <v>76.875</v>
      </c>
      <c r="J1004" s="26">
        <f>IF(ВидКоличества="упак",G1004*F1004,G1004)</f>
        <v>0</v>
      </c>
      <c r="K1004" s="27">
        <f>IF(ВидКоличества="упак",G1004,IF(F1004=0,G1004,G1004/F1004))</f>
        <v>0</v>
      </c>
      <c r="L1004" s="36">
        <v>2.9999999999999997E-4</v>
      </c>
      <c r="M1004" s="29">
        <f t="shared" si="98"/>
        <v>0</v>
      </c>
      <c r="N1004" s="28">
        <v>0.14000000000000001</v>
      </c>
      <c r="O1004" s="29">
        <f t="shared" si="99"/>
        <v>0</v>
      </c>
      <c r="P1004" s="39" t="s">
        <v>4571</v>
      </c>
      <c r="Q1004" s="39" t="s">
        <v>4572</v>
      </c>
      <c r="R1004" s="34">
        <v>0.2</v>
      </c>
    </row>
    <row r="1005" spans="1:18" s="30" customFormat="1" ht="18.75" customHeight="1" x14ac:dyDescent="0.25">
      <c r="A1005" s="38" t="s">
        <v>4573</v>
      </c>
      <c r="B1005" s="21" t="s">
        <v>4574</v>
      </c>
      <c r="C1005" s="22" t="s">
        <v>4575</v>
      </c>
      <c r="D1005" s="40" t="s">
        <v>40</v>
      </c>
      <c r="E1005" s="21" t="s">
        <v>24</v>
      </c>
      <c r="F1005" s="23">
        <v>20</v>
      </c>
      <c r="G1005" s="33"/>
      <c r="H1005" s="24">
        <f>J1005*I1005</f>
        <v>0</v>
      </c>
      <c r="I1005" s="25">
        <v>62.385599999999997</v>
      </c>
      <c r="J1005" s="26">
        <f>IF(ВидКоличества="упак",G1005*F1005,G1005)</f>
        <v>0</v>
      </c>
      <c r="K1005" s="27">
        <f>IF(ВидКоличества="упак",G1005,IF(F1005=0,G1005,G1005/F1005))</f>
        <v>0</v>
      </c>
      <c r="L1005" s="36">
        <v>1.2400000000000001E-4</v>
      </c>
      <c r="M1005" s="29">
        <f t="shared" si="98"/>
        <v>0</v>
      </c>
      <c r="N1005" s="28">
        <v>0.161</v>
      </c>
      <c r="O1005" s="29">
        <f t="shared" si="99"/>
        <v>0</v>
      </c>
      <c r="P1005" s="39" t="s">
        <v>4576</v>
      </c>
      <c r="Q1005" s="39" t="s">
        <v>4577</v>
      </c>
      <c r="R1005" s="34">
        <v>0.2</v>
      </c>
    </row>
    <row r="1006" spans="1:18" s="30" customFormat="1" ht="18.75" customHeight="1" x14ac:dyDescent="0.25">
      <c r="A1006" s="38" t="s">
        <v>4578</v>
      </c>
      <c r="B1006" s="21" t="s">
        <v>4579</v>
      </c>
      <c r="C1006" s="22" t="s">
        <v>4580</v>
      </c>
      <c r="D1006" s="40" t="s">
        <v>40</v>
      </c>
      <c r="E1006" s="21" t="s">
        <v>24</v>
      </c>
      <c r="F1006" s="23">
        <v>10</v>
      </c>
      <c r="G1006" s="33"/>
      <c r="H1006" s="24">
        <f>J1006*I1006</f>
        <v>0</v>
      </c>
      <c r="I1006" s="25">
        <v>174.0204</v>
      </c>
      <c r="J1006" s="26">
        <f>IF(ВидКоличества="упак",G1006*F1006,G1006)</f>
        <v>0</v>
      </c>
      <c r="K1006" s="27">
        <f>IF(ВидКоличества="упак",G1006,IF(F1006=0,G1006,G1006/F1006))</f>
        <v>0</v>
      </c>
      <c r="L1006" s="36">
        <v>5.9999999999999995E-4</v>
      </c>
      <c r="M1006" s="29">
        <f t="shared" si="98"/>
        <v>0</v>
      </c>
      <c r="N1006" s="28">
        <v>0.48499999999999999</v>
      </c>
      <c r="O1006" s="29">
        <f t="shared" si="99"/>
        <v>0</v>
      </c>
      <c r="P1006" s="39" t="s">
        <v>4581</v>
      </c>
      <c r="Q1006" s="39" t="s">
        <v>4582</v>
      </c>
      <c r="R1006" s="34">
        <v>0.2</v>
      </c>
    </row>
    <row r="1007" spans="1:18" s="30" customFormat="1" ht="18.75" customHeight="1" x14ac:dyDescent="0.25">
      <c r="A1007" s="38" t="s">
        <v>4583</v>
      </c>
      <c r="B1007" s="21" t="s">
        <v>4584</v>
      </c>
      <c r="C1007" s="22" t="s">
        <v>4585</v>
      </c>
      <c r="D1007" s="40" t="s">
        <v>40</v>
      </c>
      <c r="E1007" s="21" t="s">
        <v>24</v>
      </c>
      <c r="F1007" s="23">
        <v>10</v>
      </c>
      <c r="G1007" s="33"/>
      <c r="H1007" s="24">
        <f>J1007*I1007</f>
        <v>0</v>
      </c>
      <c r="I1007" s="25">
        <v>305.65499999999997</v>
      </c>
      <c r="J1007" s="26">
        <f>IF(ВидКоличества="упак",G1007*F1007,G1007)</f>
        <v>0</v>
      </c>
      <c r="K1007" s="27">
        <f>IF(ВидКоличества="упак",G1007,IF(F1007=0,G1007,G1007/F1007))</f>
        <v>0</v>
      </c>
      <c r="L1007" s="36">
        <v>1.1999999999999999E-3</v>
      </c>
      <c r="M1007" s="29">
        <f t="shared" si="98"/>
        <v>0</v>
      </c>
      <c r="N1007" s="28">
        <v>0.97</v>
      </c>
      <c r="O1007" s="29">
        <f t="shared" si="99"/>
        <v>0</v>
      </c>
      <c r="P1007" s="39" t="s">
        <v>4586</v>
      </c>
      <c r="Q1007" s="39" t="s">
        <v>4587</v>
      </c>
      <c r="R1007" s="34">
        <v>0.2</v>
      </c>
    </row>
    <row r="1008" spans="1:18" s="30" customFormat="1" ht="18.75" customHeight="1" x14ac:dyDescent="0.25">
      <c r="A1008" s="38" t="s">
        <v>4588</v>
      </c>
      <c r="B1008" s="21" t="s">
        <v>4589</v>
      </c>
      <c r="C1008" s="22" t="s">
        <v>4590</v>
      </c>
      <c r="D1008" s="40" t="s">
        <v>40</v>
      </c>
      <c r="E1008" s="21" t="s">
        <v>24</v>
      </c>
      <c r="F1008" s="23">
        <v>5</v>
      </c>
      <c r="G1008" s="33"/>
      <c r="H1008" s="24">
        <f>J1008*I1008</f>
        <v>0</v>
      </c>
      <c r="I1008" s="25">
        <v>656.31569999999999</v>
      </c>
      <c r="J1008" s="26">
        <f>IF(ВидКоличества="упак",G1008*F1008,G1008)</f>
        <v>0</v>
      </c>
      <c r="K1008" s="27">
        <f>IF(ВидКоличества="упак",G1008,IF(F1008=0,G1008,G1008/F1008))</f>
        <v>0</v>
      </c>
      <c r="L1008" s="36">
        <v>2.5000000000000001E-3</v>
      </c>
      <c r="M1008" s="29">
        <f t="shared" si="98"/>
        <v>0</v>
      </c>
      <c r="N1008" s="28">
        <v>1.92</v>
      </c>
      <c r="O1008" s="29">
        <f t="shared" si="99"/>
        <v>0</v>
      </c>
      <c r="P1008" s="39" t="s">
        <v>4591</v>
      </c>
      <c r="Q1008" s="39" t="s">
        <v>4592</v>
      </c>
      <c r="R1008" s="34">
        <v>0.2</v>
      </c>
    </row>
    <row r="1009" spans="1:18" ht="17.25" customHeight="1" x14ac:dyDescent="0.25">
      <c r="A1009" s="38" t="s">
        <v>4593</v>
      </c>
      <c r="B1009" s="17"/>
      <c r="C1009" s="18" t="s">
        <v>4594</v>
      </c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9"/>
      <c r="P1009" s="18"/>
      <c r="Q1009" s="18"/>
      <c r="R1009" s="18"/>
    </row>
    <row r="1010" spans="1:18" s="30" customFormat="1" ht="18.75" customHeight="1" x14ac:dyDescent="0.25">
      <c r="A1010" s="38" t="s">
        <v>4595</v>
      </c>
      <c r="B1010" s="21" t="s">
        <v>4596</v>
      </c>
      <c r="C1010" s="22" t="s">
        <v>4597</v>
      </c>
      <c r="D1010" s="40" t="s">
        <v>40</v>
      </c>
      <c r="E1010" s="21" t="s">
        <v>24</v>
      </c>
      <c r="F1010" s="23">
        <v>5</v>
      </c>
      <c r="G1010" s="33"/>
      <c r="H1010" s="24">
        <f>J1010*I1010</f>
        <v>0</v>
      </c>
      <c r="I1010" s="25">
        <v>596.84519999999998</v>
      </c>
      <c r="J1010" s="26">
        <f>IF(ВидКоличества="упак",G1010*F1010,G1010)</f>
        <v>0</v>
      </c>
      <c r="K1010" s="27">
        <f>IF(ВидКоличества="упак",G1010,IF(F1010=0,G1010,G1010/F1010))</f>
        <v>0</v>
      </c>
      <c r="L1010" s="36">
        <v>1E-3</v>
      </c>
      <c r="M1010" s="29">
        <f>L1010*J1010</f>
        <v>0</v>
      </c>
      <c r="N1010" s="28">
        <v>0.64</v>
      </c>
      <c r="O1010" s="29">
        <f>J1010*N1010</f>
        <v>0</v>
      </c>
      <c r="P1010" s="39" t="s">
        <v>4598</v>
      </c>
      <c r="Q1010" s="39" t="s">
        <v>4599</v>
      </c>
      <c r="R1010" s="34">
        <v>0.2</v>
      </c>
    </row>
    <row r="1011" spans="1:18" s="30" customFormat="1" ht="18.75" customHeight="1" x14ac:dyDescent="0.25">
      <c r="A1011" s="38" t="s">
        <v>4600</v>
      </c>
      <c r="B1011" s="21" t="s">
        <v>4601</v>
      </c>
      <c r="C1011" s="22" t="s">
        <v>4602</v>
      </c>
      <c r="D1011" s="40" t="s">
        <v>40</v>
      </c>
      <c r="E1011" s="21" t="s">
        <v>24</v>
      </c>
      <c r="F1011" s="23">
        <v>5</v>
      </c>
      <c r="G1011" s="33"/>
      <c r="H1011" s="24">
        <f>J1011*I1011</f>
        <v>0</v>
      </c>
      <c r="I1011" s="25">
        <v>407.96640000000002</v>
      </c>
      <c r="J1011" s="26">
        <f>IF(ВидКоличества="упак",G1011*F1011,G1011)</f>
        <v>0</v>
      </c>
      <c r="K1011" s="27">
        <f>IF(ВидКоличества="упак",G1011,IF(F1011=0,G1011,G1011/F1011))</f>
        <v>0</v>
      </c>
      <c r="L1011" s="36">
        <v>5.0000000000000001E-4</v>
      </c>
      <c r="M1011" s="29">
        <f>L1011*J1011</f>
        <v>0</v>
      </c>
      <c r="N1011" s="28">
        <v>0.314</v>
      </c>
      <c r="O1011" s="29">
        <f>J1011*N1011</f>
        <v>0</v>
      </c>
      <c r="P1011" s="39" t="s">
        <v>4603</v>
      </c>
      <c r="Q1011" s="39" t="s">
        <v>4604</v>
      </c>
      <c r="R1011" s="34">
        <v>0.2</v>
      </c>
    </row>
    <row r="1012" spans="1:18" s="30" customFormat="1" ht="18.75" customHeight="1" x14ac:dyDescent="0.25">
      <c r="A1012" s="38" t="s">
        <v>4605</v>
      </c>
      <c r="B1012" s="21" t="s">
        <v>4606</v>
      </c>
      <c r="C1012" s="22" t="s">
        <v>4607</v>
      </c>
      <c r="D1012" s="40" t="s">
        <v>40</v>
      </c>
      <c r="E1012" s="21" t="s">
        <v>24</v>
      </c>
      <c r="F1012" s="23">
        <v>5</v>
      </c>
      <c r="G1012" s="33"/>
      <c r="H1012" s="24">
        <f>J1012*I1012</f>
        <v>0</v>
      </c>
      <c r="I1012" s="25">
        <v>212.17499999999998</v>
      </c>
      <c r="J1012" s="26">
        <f>IF(ВидКоличества="упак",G1012*F1012,G1012)</f>
        <v>0</v>
      </c>
      <c r="K1012" s="27">
        <f>IF(ВидКоличества="упак",G1012,IF(F1012=0,G1012,G1012/F1012))</f>
        <v>0</v>
      </c>
      <c r="L1012" s="36">
        <v>2.0000000000000001E-4</v>
      </c>
      <c r="M1012" s="29">
        <f>L1012*J1012</f>
        <v>0</v>
      </c>
      <c r="N1012" s="28">
        <v>0.16200000000000001</v>
      </c>
      <c r="O1012" s="29">
        <f>J1012*N1012</f>
        <v>0</v>
      </c>
      <c r="P1012" s="39" t="s">
        <v>4608</v>
      </c>
      <c r="Q1012" s="39" t="s">
        <v>4609</v>
      </c>
      <c r="R1012" s="34">
        <v>0.2</v>
      </c>
    </row>
    <row r="1013" spans="1:18" ht="17.25" customHeight="1" x14ac:dyDescent="0.25">
      <c r="A1013" s="38" t="s">
        <v>4610</v>
      </c>
      <c r="B1013" s="17"/>
      <c r="C1013" s="18" t="s">
        <v>4611</v>
      </c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9"/>
      <c r="P1013" s="18"/>
      <c r="Q1013" s="18"/>
      <c r="R1013" s="18"/>
    </row>
    <row r="1014" spans="1:18" s="30" customFormat="1" ht="18.75" customHeight="1" x14ac:dyDescent="0.25">
      <c r="A1014" s="38" t="s">
        <v>4612</v>
      </c>
      <c r="B1014" s="21" t="s">
        <v>4613</v>
      </c>
      <c r="C1014" s="22" t="s">
        <v>4614</v>
      </c>
      <c r="D1014" s="40" t="s">
        <v>40</v>
      </c>
      <c r="E1014" s="21" t="s">
        <v>24</v>
      </c>
      <c r="F1014" s="23">
        <v>10</v>
      </c>
      <c r="G1014" s="33"/>
      <c r="H1014" s="24">
        <f>J1014*I1014</f>
        <v>0</v>
      </c>
      <c r="I1014" s="25">
        <v>370.476</v>
      </c>
      <c r="J1014" s="26">
        <f>IF(ВидКоличества="упак",G1014*F1014,G1014)</f>
        <v>0</v>
      </c>
      <c r="K1014" s="27">
        <f>IF(ВидКоличества="упак",G1014,IF(F1014=0,G1014,G1014/F1014))</f>
        <v>0</v>
      </c>
      <c r="L1014" s="36">
        <v>2.0000000000000001E-4</v>
      </c>
      <c r="M1014" s="29">
        <f>L1014*J1014</f>
        <v>0</v>
      </c>
      <c r="N1014" s="28">
        <v>0.1</v>
      </c>
      <c r="O1014" s="29">
        <f>J1014*N1014</f>
        <v>0</v>
      </c>
      <c r="P1014" s="39" t="s">
        <v>4615</v>
      </c>
      <c r="Q1014" s="39" t="s">
        <v>4616</v>
      </c>
      <c r="R1014" s="34">
        <v>0.2</v>
      </c>
    </row>
    <row r="1015" spans="1:18" s="30" customFormat="1" ht="18.75" customHeight="1" x14ac:dyDescent="0.25">
      <c r="A1015" s="38" t="s">
        <v>4617</v>
      </c>
      <c r="B1015" s="21" t="s">
        <v>4618</v>
      </c>
      <c r="C1015" s="22" t="s">
        <v>4619</v>
      </c>
      <c r="D1015" s="40" t="s">
        <v>40</v>
      </c>
      <c r="E1015" s="21" t="s">
        <v>24</v>
      </c>
      <c r="F1015" s="23">
        <v>10</v>
      </c>
      <c r="G1015" s="33"/>
      <c r="H1015" s="24">
        <f>J1015*I1015</f>
        <v>0</v>
      </c>
      <c r="I1015" s="25">
        <v>419.22089999999997</v>
      </c>
      <c r="J1015" s="26">
        <f>IF(ВидКоличества="упак",G1015*F1015,G1015)</f>
        <v>0</v>
      </c>
      <c r="K1015" s="27">
        <f>IF(ВидКоличества="упак",G1015,IF(F1015=0,G1015,G1015/F1015))</f>
        <v>0</v>
      </c>
      <c r="L1015" s="36">
        <v>2.9999999999999997E-4</v>
      </c>
      <c r="M1015" s="29">
        <f>L1015*J1015</f>
        <v>0</v>
      </c>
      <c r="N1015" s="28">
        <v>0.15</v>
      </c>
      <c r="O1015" s="29">
        <f>J1015*N1015</f>
        <v>0</v>
      </c>
      <c r="P1015" s="39" t="s">
        <v>4620</v>
      </c>
      <c r="Q1015" s="39" t="s">
        <v>4621</v>
      </c>
      <c r="R1015" s="34">
        <v>0.2</v>
      </c>
    </row>
    <row r="1016" spans="1:18" s="30" customFormat="1" ht="18.75" customHeight="1" x14ac:dyDescent="0.25">
      <c r="A1016" s="38" t="s">
        <v>4622</v>
      </c>
      <c r="B1016" s="21" t="s">
        <v>4623</v>
      </c>
      <c r="C1016" s="22" t="s">
        <v>4624</v>
      </c>
      <c r="D1016" s="40" t="s">
        <v>40</v>
      </c>
      <c r="E1016" s="21" t="s">
        <v>24</v>
      </c>
      <c r="F1016" s="23">
        <v>10</v>
      </c>
      <c r="G1016" s="33"/>
      <c r="H1016" s="24">
        <f>J1016*I1016</f>
        <v>0</v>
      </c>
      <c r="I1016" s="25">
        <v>473.6361</v>
      </c>
      <c r="J1016" s="26">
        <f>IF(ВидКоличества="упак",G1016*F1016,G1016)</f>
        <v>0</v>
      </c>
      <c r="K1016" s="27">
        <f>IF(ВидКоличества="упак",G1016,IF(F1016=0,G1016,G1016/F1016))</f>
        <v>0</v>
      </c>
      <c r="L1016" s="36">
        <v>2.9999999999999997E-4</v>
      </c>
      <c r="M1016" s="29">
        <f>L1016*J1016</f>
        <v>0</v>
      </c>
      <c r="N1016" s="28">
        <v>0.218</v>
      </c>
      <c r="O1016" s="29">
        <f>J1016*N1016</f>
        <v>0</v>
      </c>
      <c r="P1016" s="39" t="s">
        <v>4625</v>
      </c>
      <c r="Q1016" s="39" t="s">
        <v>4626</v>
      </c>
      <c r="R1016" s="34">
        <v>0.2</v>
      </c>
    </row>
    <row r="1017" spans="1:18" s="30" customFormat="1" ht="18.75" customHeight="1" x14ac:dyDescent="0.25">
      <c r="A1017" s="38" t="s">
        <v>4627</v>
      </c>
      <c r="B1017" s="21" t="s">
        <v>4628</v>
      </c>
      <c r="C1017" s="22" t="s">
        <v>4629</v>
      </c>
      <c r="D1017" s="40" t="s">
        <v>40</v>
      </c>
      <c r="E1017" s="21" t="s">
        <v>24</v>
      </c>
      <c r="F1017" s="23">
        <v>5</v>
      </c>
      <c r="G1017" s="33"/>
      <c r="H1017" s="24">
        <f>J1017*I1017</f>
        <v>0</v>
      </c>
      <c r="I1017" s="25">
        <v>1038.9071999999999</v>
      </c>
      <c r="J1017" s="26">
        <f>IF(ВидКоличества="упак",G1017*F1017,G1017)</f>
        <v>0</v>
      </c>
      <c r="K1017" s="27">
        <f>IF(ВидКоличества="упак",G1017,IF(F1017=0,G1017,G1017/F1017))</f>
        <v>0</v>
      </c>
      <c r="L1017" s="36">
        <v>8.7299999999999997E-4</v>
      </c>
      <c r="M1017" s="29">
        <f>L1017*J1017</f>
        <v>0</v>
      </c>
      <c r="N1017" s="28">
        <v>0.7</v>
      </c>
      <c r="O1017" s="29">
        <f>J1017*N1017</f>
        <v>0</v>
      </c>
      <c r="P1017" s="39" t="s">
        <v>4630</v>
      </c>
      <c r="Q1017" s="39" t="s">
        <v>4631</v>
      </c>
      <c r="R1017" s="34">
        <v>0.2</v>
      </c>
    </row>
    <row r="1018" spans="1:18" s="30" customFormat="1" ht="18.75" customHeight="1" x14ac:dyDescent="0.25">
      <c r="A1018" s="38" t="s">
        <v>4632</v>
      </c>
      <c r="B1018" s="21" t="s">
        <v>4633</v>
      </c>
      <c r="C1018" s="22" t="s">
        <v>4634</v>
      </c>
      <c r="D1018" s="40" t="s">
        <v>40</v>
      </c>
      <c r="E1018" s="21" t="s">
        <v>24</v>
      </c>
      <c r="F1018" s="23">
        <v>10</v>
      </c>
      <c r="G1018" s="33"/>
      <c r="H1018" s="24">
        <f>J1018*I1018</f>
        <v>0</v>
      </c>
      <c r="I1018" s="25">
        <v>609.90779999999995</v>
      </c>
      <c r="J1018" s="26">
        <f>IF(ВидКоличества="упак",G1018*F1018,G1018)</f>
        <v>0</v>
      </c>
      <c r="K1018" s="27">
        <f>IF(ВидКоличества="упак",G1018,IF(F1018=0,G1018,G1018/F1018))</f>
        <v>0</v>
      </c>
      <c r="L1018" s="36">
        <v>4.0000000000000002E-4</v>
      </c>
      <c r="M1018" s="29">
        <f>L1018*J1018</f>
        <v>0</v>
      </c>
      <c r="N1018" s="28">
        <v>0.35</v>
      </c>
      <c r="O1018" s="29">
        <f>J1018*N1018</f>
        <v>0</v>
      </c>
      <c r="P1018" s="39" t="s">
        <v>4635</v>
      </c>
      <c r="Q1018" s="39" t="s">
        <v>4636</v>
      </c>
      <c r="R1018" s="34">
        <v>0.2</v>
      </c>
    </row>
    <row r="1019" spans="1:18" ht="17.25" customHeight="1" x14ac:dyDescent="0.25">
      <c r="A1019" s="38" t="s">
        <v>4637</v>
      </c>
      <c r="B1019" s="17"/>
      <c r="C1019" s="18" t="s">
        <v>4638</v>
      </c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9"/>
      <c r="P1019" s="18"/>
      <c r="Q1019" s="18"/>
      <c r="R1019" s="18"/>
    </row>
    <row r="1020" spans="1:18" s="30" customFormat="1" ht="18.75" customHeight="1" x14ac:dyDescent="0.25">
      <c r="A1020" s="38" t="s">
        <v>4639</v>
      </c>
      <c r="B1020" s="21" t="s">
        <v>4640</v>
      </c>
      <c r="C1020" s="22" t="s">
        <v>4641</v>
      </c>
      <c r="D1020" s="40" t="s">
        <v>40</v>
      </c>
      <c r="E1020" s="21" t="s">
        <v>24</v>
      </c>
      <c r="F1020" s="23">
        <v>6</v>
      </c>
      <c r="G1020" s="33"/>
      <c r="H1020" s="24">
        <f>J1020*I1020</f>
        <v>0</v>
      </c>
      <c r="I1020" s="25">
        <v>1460.2560000000001</v>
      </c>
      <c r="J1020" s="26">
        <f>IF(ВидКоличества="упак",G1020*F1020,G1020)</f>
        <v>0</v>
      </c>
      <c r="K1020" s="27">
        <f>IF(ВидКоличества="упак",G1020,IF(F1020=0,G1020,G1020/F1020))</f>
        <v>0</v>
      </c>
      <c r="L1020" s="36">
        <v>1.1999999999999999E-3</v>
      </c>
      <c r="M1020" s="29">
        <f t="shared" ref="M1020:M1044" si="100">L1020*J1020</f>
        <v>0</v>
      </c>
      <c r="N1020" s="28">
        <v>1.3</v>
      </c>
      <c r="O1020" s="29">
        <f t="shared" ref="O1020:O1044" si="101">J1020*N1020</f>
        <v>0</v>
      </c>
      <c r="P1020" s="39" t="s">
        <v>4642</v>
      </c>
      <c r="Q1020" s="39" t="s">
        <v>4643</v>
      </c>
      <c r="R1020" s="34">
        <v>0.2</v>
      </c>
    </row>
    <row r="1021" spans="1:18" s="30" customFormat="1" ht="18.75" customHeight="1" x14ac:dyDescent="0.25">
      <c r="A1021" s="38" t="s">
        <v>4644</v>
      </c>
      <c r="B1021" s="21" t="s">
        <v>4645</v>
      </c>
      <c r="C1021" s="22" t="s">
        <v>4646</v>
      </c>
      <c r="D1021" s="40" t="s">
        <v>40</v>
      </c>
      <c r="E1021" s="21" t="s">
        <v>24</v>
      </c>
      <c r="F1021" s="23">
        <v>8</v>
      </c>
      <c r="G1021" s="33"/>
      <c r="H1021" s="24">
        <f>J1021*I1021</f>
        <v>0</v>
      </c>
      <c r="I1021" s="25">
        <v>745.58909999999992</v>
      </c>
      <c r="J1021" s="26">
        <f>IF(ВидКоличества="упак",G1021*F1021,G1021)</f>
        <v>0</v>
      </c>
      <c r="K1021" s="27">
        <f>IF(ВидКоличества="упак",G1021,IF(F1021=0,G1021,G1021/F1021))</f>
        <v>0</v>
      </c>
      <c r="L1021" s="36">
        <v>5.9999999999999995E-4</v>
      </c>
      <c r="M1021" s="29">
        <f t="shared" si="100"/>
        <v>0</v>
      </c>
      <c r="N1021" s="28">
        <v>0.65</v>
      </c>
      <c r="O1021" s="29">
        <f t="shared" si="101"/>
        <v>0</v>
      </c>
      <c r="P1021" s="39" t="s">
        <v>4647</v>
      </c>
      <c r="Q1021" s="39" t="s">
        <v>4648</v>
      </c>
      <c r="R1021" s="34">
        <v>0.2</v>
      </c>
    </row>
    <row r="1022" spans="1:18" s="30" customFormat="1" ht="18.75" customHeight="1" x14ac:dyDescent="0.25">
      <c r="A1022" s="38" t="s">
        <v>4649</v>
      </c>
      <c r="B1022" s="21" t="s">
        <v>4650</v>
      </c>
      <c r="C1022" s="22" t="s">
        <v>4651</v>
      </c>
      <c r="D1022" s="40" t="s">
        <v>40</v>
      </c>
      <c r="E1022" s="21" t="s">
        <v>24</v>
      </c>
      <c r="F1022" s="23">
        <v>18</v>
      </c>
      <c r="G1022" s="33"/>
      <c r="H1022" s="24">
        <f>J1022*I1022</f>
        <v>0</v>
      </c>
      <c r="I1022" s="25">
        <v>388.99979999999999</v>
      </c>
      <c r="J1022" s="26">
        <f>IF(ВидКоличества="упак",G1022*F1022,G1022)</f>
        <v>0</v>
      </c>
      <c r="K1022" s="27">
        <f>IF(ВидКоличества="упак",G1022,IF(F1022=0,G1022,G1022/F1022))</f>
        <v>0</v>
      </c>
      <c r="L1022" s="36">
        <v>2.9999999999999997E-4</v>
      </c>
      <c r="M1022" s="29">
        <f t="shared" si="100"/>
        <v>0</v>
      </c>
      <c r="N1022" s="28">
        <v>0.35</v>
      </c>
      <c r="O1022" s="29">
        <f t="shared" si="101"/>
        <v>0</v>
      </c>
      <c r="P1022" s="39" t="s">
        <v>4652</v>
      </c>
      <c r="Q1022" s="39" t="s">
        <v>4653</v>
      </c>
      <c r="R1022" s="34">
        <v>0.2</v>
      </c>
    </row>
    <row r="1023" spans="1:18" s="30" customFormat="1" ht="18.75" customHeight="1" x14ac:dyDescent="0.25">
      <c r="A1023" s="38" t="s">
        <v>4654</v>
      </c>
      <c r="B1023" s="21" t="s">
        <v>4655</v>
      </c>
      <c r="C1023" s="22" t="s">
        <v>4656</v>
      </c>
      <c r="D1023" s="40" t="s">
        <v>40</v>
      </c>
      <c r="E1023" s="21" t="s">
        <v>24</v>
      </c>
      <c r="F1023" s="23">
        <v>20</v>
      </c>
      <c r="G1023" s="33"/>
      <c r="H1023" s="24">
        <f>J1023*I1023</f>
        <v>0</v>
      </c>
      <c r="I1023" s="25">
        <v>198.87869999999998</v>
      </c>
      <c r="J1023" s="26">
        <f>IF(ВидКоличества="упак",G1023*F1023,G1023)</f>
        <v>0</v>
      </c>
      <c r="K1023" s="27">
        <f>IF(ВидКоличества="упак",G1023,IF(F1023=0,G1023,G1023/F1023))</f>
        <v>0</v>
      </c>
      <c r="L1023" s="36">
        <v>2.0000000000000001E-4</v>
      </c>
      <c r="M1023" s="29">
        <f t="shared" si="100"/>
        <v>0</v>
      </c>
      <c r="N1023" s="28">
        <v>0.155</v>
      </c>
      <c r="O1023" s="29">
        <f t="shared" si="101"/>
        <v>0</v>
      </c>
      <c r="P1023" s="39" t="s">
        <v>4657</v>
      </c>
      <c r="Q1023" s="39" t="s">
        <v>4658</v>
      </c>
      <c r="R1023" s="34">
        <v>0.2</v>
      </c>
    </row>
    <row r="1024" spans="1:18" s="30" customFormat="1" ht="18.75" customHeight="1" x14ac:dyDescent="0.25">
      <c r="A1024" s="38" t="s">
        <v>4659</v>
      </c>
      <c r="B1024" s="21" t="s">
        <v>4660</v>
      </c>
      <c r="C1024" s="22" t="s">
        <v>4661</v>
      </c>
      <c r="D1024" s="40" t="s">
        <v>40</v>
      </c>
      <c r="E1024" s="21" t="s">
        <v>24</v>
      </c>
      <c r="F1024" s="23">
        <v>5</v>
      </c>
      <c r="G1024" s="33"/>
      <c r="H1024" s="24">
        <f>J1024*I1024</f>
        <v>0</v>
      </c>
      <c r="I1024" s="25">
        <v>496.62479999999999</v>
      </c>
      <c r="J1024" s="26">
        <f>IF(ВидКоличества="упак",G1024*F1024,G1024)</f>
        <v>0</v>
      </c>
      <c r="K1024" s="27">
        <f>IF(ВидКоличества="упак",G1024,IF(F1024=0,G1024,G1024/F1024))</f>
        <v>0</v>
      </c>
      <c r="L1024" s="36">
        <v>5.9999999999999995E-4</v>
      </c>
      <c r="M1024" s="29">
        <f t="shared" si="100"/>
        <v>0</v>
      </c>
      <c r="N1024" s="28">
        <v>0.5</v>
      </c>
      <c r="O1024" s="29">
        <f t="shared" si="101"/>
        <v>0</v>
      </c>
      <c r="P1024" s="39" t="s">
        <v>4662</v>
      </c>
      <c r="Q1024" s="39" t="s">
        <v>4663</v>
      </c>
      <c r="R1024" s="34">
        <v>0.2</v>
      </c>
    </row>
    <row r="1025" spans="1:18" s="30" customFormat="1" ht="18.75" customHeight="1" x14ac:dyDescent="0.25">
      <c r="A1025" s="38" t="s">
        <v>4664</v>
      </c>
      <c r="B1025" s="21" t="s">
        <v>4665</v>
      </c>
      <c r="C1025" s="22" t="s">
        <v>4666</v>
      </c>
      <c r="D1025" s="40" t="s">
        <v>40</v>
      </c>
      <c r="E1025" s="21" t="s">
        <v>24</v>
      </c>
      <c r="F1025" s="23">
        <v>10</v>
      </c>
      <c r="G1025" s="33"/>
      <c r="H1025" s="24">
        <f>J1025*I1025</f>
        <v>0</v>
      </c>
      <c r="I1025" s="25">
        <v>270.99360000000001</v>
      </c>
      <c r="J1025" s="26">
        <f>IF(ВидКоличества="упак",G1025*F1025,G1025)</f>
        <v>0</v>
      </c>
      <c r="K1025" s="27">
        <f>IF(ВидКоличества="упак",G1025,IF(F1025=0,G1025,G1025/F1025))</f>
        <v>0</v>
      </c>
      <c r="L1025" s="36">
        <v>2.9999999999999997E-4</v>
      </c>
      <c r="M1025" s="29">
        <f t="shared" si="100"/>
        <v>0</v>
      </c>
      <c r="N1025" s="28">
        <v>0.23499999999999999</v>
      </c>
      <c r="O1025" s="29">
        <f t="shared" si="101"/>
        <v>0</v>
      </c>
      <c r="P1025" s="39" t="s">
        <v>4667</v>
      </c>
      <c r="Q1025" s="39" t="s">
        <v>4668</v>
      </c>
      <c r="R1025" s="34">
        <v>0.2</v>
      </c>
    </row>
    <row r="1026" spans="1:18" s="30" customFormat="1" ht="18.75" customHeight="1" x14ac:dyDescent="0.25">
      <c r="A1026" s="38" t="s">
        <v>4669</v>
      </c>
      <c r="B1026" s="21" t="s">
        <v>4670</v>
      </c>
      <c r="C1026" s="22" t="s">
        <v>4671</v>
      </c>
      <c r="D1026" s="40" t="s">
        <v>40</v>
      </c>
      <c r="E1026" s="21" t="s">
        <v>24</v>
      </c>
      <c r="F1026" s="23">
        <v>5</v>
      </c>
      <c r="G1026" s="33"/>
      <c r="H1026" s="24">
        <f>J1026*I1026</f>
        <v>0</v>
      </c>
      <c r="I1026" s="25">
        <v>758.51639999999998</v>
      </c>
      <c r="J1026" s="26">
        <f>IF(ВидКоличества="упак",G1026*F1026,G1026)</f>
        <v>0</v>
      </c>
      <c r="K1026" s="27">
        <f>IF(ВидКоличества="упак",G1026,IF(F1026=0,G1026,G1026/F1026))</f>
        <v>0</v>
      </c>
      <c r="L1026" s="36">
        <v>6.9999999999999999E-4</v>
      </c>
      <c r="M1026" s="29">
        <f t="shared" si="100"/>
        <v>0</v>
      </c>
      <c r="N1026" s="28">
        <v>0.4</v>
      </c>
      <c r="O1026" s="29">
        <f t="shared" si="101"/>
        <v>0</v>
      </c>
      <c r="P1026" s="39" t="s">
        <v>4672</v>
      </c>
      <c r="Q1026" s="39" t="s">
        <v>4673</v>
      </c>
      <c r="R1026" s="34">
        <v>0.2</v>
      </c>
    </row>
    <row r="1027" spans="1:18" s="30" customFormat="1" ht="18.75" customHeight="1" x14ac:dyDescent="0.25">
      <c r="A1027" s="38" t="s">
        <v>4674</v>
      </c>
      <c r="B1027" s="21" t="s">
        <v>4675</v>
      </c>
      <c r="C1027" s="22" t="s">
        <v>4676</v>
      </c>
      <c r="D1027" s="40" t="s">
        <v>40</v>
      </c>
      <c r="E1027" s="21" t="s">
        <v>24</v>
      </c>
      <c r="F1027" s="23">
        <v>12</v>
      </c>
      <c r="G1027" s="33"/>
      <c r="H1027" s="24">
        <f>J1027*I1027</f>
        <v>0</v>
      </c>
      <c r="I1027" s="25">
        <v>256.62719999999996</v>
      </c>
      <c r="J1027" s="26">
        <f>IF(ВидКоличества="упак",G1027*F1027,G1027)</f>
        <v>0</v>
      </c>
      <c r="K1027" s="27">
        <f>IF(ВидКоличества="упак",G1027,IF(F1027=0,G1027,G1027/F1027))</f>
        <v>0</v>
      </c>
      <c r="L1027" s="36">
        <v>2.9999999999999997E-4</v>
      </c>
      <c r="M1027" s="29">
        <f t="shared" si="100"/>
        <v>0</v>
      </c>
      <c r="N1027" s="28">
        <v>0.24199999999999999</v>
      </c>
      <c r="O1027" s="29">
        <f t="shared" si="101"/>
        <v>0</v>
      </c>
      <c r="P1027" s="39" t="s">
        <v>4677</v>
      </c>
      <c r="Q1027" s="39" t="s">
        <v>4678</v>
      </c>
      <c r="R1027" s="34">
        <v>0.2</v>
      </c>
    </row>
    <row r="1028" spans="1:18" s="30" customFormat="1" ht="18.75" customHeight="1" x14ac:dyDescent="0.25">
      <c r="A1028" s="38" t="s">
        <v>4679</v>
      </c>
      <c r="B1028" s="21" t="s">
        <v>4680</v>
      </c>
      <c r="C1028" s="22" t="s">
        <v>4681</v>
      </c>
      <c r="D1028" s="40" t="s">
        <v>40</v>
      </c>
      <c r="E1028" s="21" t="s">
        <v>24</v>
      </c>
      <c r="F1028" s="23">
        <v>3</v>
      </c>
      <c r="G1028" s="33"/>
      <c r="H1028" s="24">
        <f>J1028*I1028</f>
        <v>0</v>
      </c>
      <c r="I1028" s="25">
        <v>1113.027</v>
      </c>
      <c r="J1028" s="26">
        <f>IF(ВидКоличества="упак",G1028*F1028,G1028)</f>
        <v>0</v>
      </c>
      <c r="K1028" s="27">
        <f>IF(ВидКоличества="упак",G1028,IF(F1028=0,G1028,G1028/F1028))</f>
        <v>0</v>
      </c>
      <c r="L1028" s="36">
        <v>1.4E-3</v>
      </c>
      <c r="M1028" s="29">
        <f t="shared" si="100"/>
        <v>0</v>
      </c>
      <c r="N1028" s="28">
        <v>0.89400000000000002</v>
      </c>
      <c r="O1028" s="29">
        <f t="shared" si="101"/>
        <v>0</v>
      </c>
      <c r="P1028" s="39" t="s">
        <v>4682</v>
      </c>
      <c r="Q1028" s="39" t="s">
        <v>4683</v>
      </c>
      <c r="R1028" s="34">
        <v>0.2</v>
      </c>
    </row>
    <row r="1029" spans="1:18" s="30" customFormat="1" ht="18.75" customHeight="1" x14ac:dyDescent="0.25">
      <c r="A1029" s="38" t="s">
        <v>4684</v>
      </c>
      <c r="B1029" s="21" t="s">
        <v>4685</v>
      </c>
      <c r="C1029" s="22" t="s">
        <v>4686</v>
      </c>
      <c r="D1029" s="40" t="s">
        <v>40</v>
      </c>
      <c r="E1029" s="21" t="s">
        <v>24</v>
      </c>
      <c r="F1029" s="23">
        <v>4</v>
      </c>
      <c r="G1029" s="33"/>
      <c r="H1029" s="24">
        <f>J1029*I1029</f>
        <v>0</v>
      </c>
      <c r="I1029" s="25">
        <v>615.51660000000004</v>
      </c>
      <c r="J1029" s="26">
        <f>IF(ВидКоличества="упак",G1029*F1029,G1029)</f>
        <v>0</v>
      </c>
      <c r="K1029" s="27">
        <f>IF(ВидКоличества="упак",G1029,IF(F1029=0,G1029,G1029/F1029))</f>
        <v>0</v>
      </c>
      <c r="L1029" s="36">
        <v>6.9999999999999999E-4</v>
      </c>
      <c r="M1029" s="29">
        <f t="shared" si="100"/>
        <v>0</v>
      </c>
      <c r="N1029" s="28">
        <v>0.438</v>
      </c>
      <c r="O1029" s="29">
        <f t="shared" si="101"/>
        <v>0</v>
      </c>
      <c r="P1029" s="39" t="s">
        <v>4687</v>
      </c>
      <c r="Q1029" s="39" t="s">
        <v>4688</v>
      </c>
      <c r="R1029" s="34">
        <v>0.2</v>
      </c>
    </row>
    <row r="1030" spans="1:18" s="30" customFormat="1" ht="18.75" customHeight="1" x14ac:dyDescent="0.25">
      <c r="A1030" s="38" t="s">
        <v>4689</v>
      </c>
      <c r="B1030" s="21" t="s">
        <v>4690</v>
      </c>
      <c r="C1030" s="22" t="s">
        <v>4691</v>
      </c>
      <c r="D1030" s="40" t="s">
        <v>40</v>
      </c>
      <c r="E1030" s="21" t="s">
        <v>24</v>
      </c>
      <c r="F1030" s="23">
        <v>5</v>
      </c>
      <c r="G1030" s="33"/>
      <c r="H1030" s="24">
        <f>J1030*I1030</f>
        <v>0</v>
      </c>
      <c r="I1030" s="25">
        <v>313.25639999999999</v>
      </c>
      <c r="J1030" s="26">
        <f>IF(ВидКоличества="упак",G1030*F1030,G1030)</f>
        <v>0</v>
      </c>
      <c r="K1030" s="27">
        <f>IF(ВидКоличества="упак",G1030,IF(F1030=0,G1030,G1030/F1030))</f>
        <v>0</v>
      </c>
      <c r="L1030" s="36">
        <v>4.0000000000000002E-4</v>
      </c>
      <c r="M1030" s="29">
        <f t="shared" si="100"/>
        <v>0</v>
      </c>
      <c r="N1030" s="28">
        <v>0.217</v>
      </c>
      <c r="O1030" s="29">
        <f t="shared" si="101"/>
        <v>0</v>
      </c>
      <c r="P1030" s="39" t="s">
        <v>4692</v>
      </c>
      <c r="Q1030" s="39" t="s">
        <v>4693</v>
      </c>
      <c r="R1030" s="34">
        <v>0.2</v>
      </c>
    </row>
    <row r="1031" spans="1:18" s="30" customFormat="1" ht="18.75" customHeight="1" x14ac:dyDescent="0.25">
      <c r="A1031" s="38" t="s">
        <v>4694</v>
      </c>
      <c r="B1031" s="21" t="s">
        <v>4695</v>
      </c>
      <c r="C1031" s="22" t="s">
        <v>4696</v>
      </c>
      <c r="D1031" s="40" t="s">
        <v>40</v>
      </c>
      <c r="E1031" s="21" t="s">
        <v>24</v>
      </c>
      <c r="F1031" s="23">
        <v>5</v>
      </c>
      <c r="G1031" s="33"/>
      <c r="H1031" s="24">
        <f>J1031*I1031</f>
        <v>0</v>
      </c>
      <c r="I1031" s="25">
        <v>1235.6826000000001</v>
      </c>
      <c r="J1031" s="26">
        <f>IF(ВидКоличества="упак",G1031*F1031,G1031)</f>
        <v>0</v>
      </c>
      <c r="K1031" s="27">
        <f>IF(ВидКоличества="упак",G1031,IF(F1031=0,G1031,G1031/F1031))</f>
        <v>0</v>
      </c>
      <c r="L1031" s="36">
        <v>1.5E-3</v>
      </c>
      <c r="M1031" s="29">
        <f t="shared" si="100"/>
        <v>0</v>
      </c>
      <c r="N1031" s="28">
        <v>1</v>
      </c>
      <c r="O1031" s="29">
        <f t="shared" si="101"/>
        <v>0</v>
      </c>
      <c r="P1031" s="39" t="s">
        <v>4697</v>
      </c>
      <c r="Q1031" s="39" t="s">
        <v>4698</v>
      </c>
      <c r="R1031" s="34">
        <v>0.2</v>
      </c>
    </row>
    <row r="1032" spans="1:18" s="30" customFormat="1" ht="18.75" customHeight="1" x14ac:dyDescent="0.25">
      <c r="A1032" s="38" t="s">
        <v>4699</v>
      </c>
      <c r="B1032" s="21" t="s">
        <v>4700</v>
      </c>
      <c r="C1032" s="22" t="s">
        <v>4701</v>
      </c>
      <c r="D1032" s="40" t="s">
        <v>40</v>
      </c>
      <c r="E1032" s="21" t="s">
        <v>24</v>
      </c>
      <c r="F1032" s="23">
        <v>5</v>
      </c>
      <c r="G1032" s="33"/>
      <c r="H1032" s="24">
        <f>J1032*I1032</f>
        <v>0</v>
      </c>
      <c r="I1032" s="25">
        <v>605.30759999999998</v>
      </c>
      <c r="J1032" s="26">
        <f>IF(ВидКоличества="упак",G1032*F1032,G1032)</f>
        <v>0</v>
      </c>
      <c r="K1032" s="27">
        <f>IF(ВидКоличества="упак",G1032,IF(F1032=0,G1032,G1032/F1032))</f>
        <v>0</v>
      </c>
      <c r="L1032" s="36">
        <v>6.9999999999999999E-4</v>
      </c>
      <c r="M1032" s="29">
        <f t="shared" si="100"/>
        <v>0</v>
      </c>
      <c r="N1032" s="28">
        <v>0.42</v>
      </c>
      <c r="O1032" s="29">
        <f t="shared" si="101"/>
        <v>0</v>
      </c>
      <c r="P1032" s="39" t="s">
        <v>4702</v>
      </c>
      <c r="Q1032" s="39" t="s">
        <v>4703</v>
      </c>
      <c r="R1032" s="34">
        <v>0.2</v>
      </c>
    </row>
    <row r="1033" spans="1:18" s="30" customFormat="1" ht="18.75" customHeight="1" x14ac:dyDescent="0.25">
      <c r="A1033" s="38" t="s">
        <v>4704</v>
      </c>
      <c r="B1033" s="21" t="s">
        <v>4705</v>
      </c>
      <c r="C1033" s="22" t="s">
        <v>4706</v>
      </c>
      <c r="D1033" s="40" t="s">
        <v>40</v>
      </c>
      <c r="E1033" s="21" t="s">
        <v>24</v>
      </c>
      <c r="F1033" s="23">
        <v>10</v>
      </c>
      <c r="G1033" s="33"/>
      <c r="H1033" s="24">
        <f>J1033*I1033</f>
        <v>0</v>
      </c>
      <c r="I1033" s="25">
        <v>335.7285</v>
      </c>
      <c r="J1033" s="26">
        <f>IF(ВидКоличества="упак",G1033*F1033,G1033)</f>
        <v>0</v>
      </c>
      <c r="K1033" s="27">
        <f>IF(ВидКоличества="упак",G1033,IF(F1033=0,G1033,G1033/F1033))</f>
        <v>0</v>
      </c>
      <c r="L1033" s="36">
        <v>4.0000000000000002E-4</v>
      </c>
      <c r="M1033" s="29">
        <f t="shared" si="100"/>
        <v>0</v>
      </c>
      <c r="N1033" s="28">
        <v>0.25700000000000001</v>
      </c>
      <c r="O1033" s="29">
        <f t="shared" si="101"/>
        <v>0</v>
      </c>
      <c r="P1033" s="39" t="s">
        <v>4707</v>
      </c>
      <c r="Q1033" s="39" t="s">
        <v>4708</v>
      </c>
      <c r="R1033" s="34">
        <v>0.2</v>
      </c>
    </row>
    <row r="1034" spans="1:18" s="30" customFormat="1" ht="18.75" customHeight="1" x14ac:dyDescent="0.25">
      <c r="A1034" s="38" t="s">
        <v>4709</v>
      </c>
      <c r="B1034" s="21" t="s">
        <v>4710</v>
      </c>
      <c r="C1034" s="22" t="s">
        <v>4711</v>
      </c>
      <c r="D1034" s="40" t="s">
        <v>40</v>
      </c>
      <c r="E1034" s="21" t="s">
        <v>24</v>
      </c>
      <c r="F1034" s="23">
        <v>5</v>
      </c>
      <c r="G1034" s="33"/>
      <c r="H1034" s="24">
        <f>J1034*I1034</f>
        <v>0</v>
      </c>
      <c r="I1034" s="25">
        <v>1688.7530999999999</v>
      </c>
      <c r="J1034" s="26">
        <f>IF(ВидКоличества="упак",G1034*F1034,G1034)</f>
        <v>0</v>
      </c>
      <c r="K1034" s="27">
        <f>IF(ВидКоличества="упак",G1034,IF(F1034=0,G1034,G1034/F1034))</f>
        <v>0</v>
      </c>
      <c r="L1034" s="36">
        <v>1.2999999999999999E-3</v>
      </c>
      <c r="M1034" s="29">
        <f t="shared" si="100"/>
        <v>0</v>
      </c>
      <c r="N1034" s="28">
        <v>0.8</v>
      </c>
      <c r="O1034" s="29">
        <f t="shared" si="101"/>
        <v>0</v>
      </c>
      <c r="P1034" s="39" t="s">
        <v>4712</v>
      </c>
      <c r="Q1034" s="39" t="s">
        <v>4713</v>
      </c>
      <c r="R1034" s="34">
        <v>0.2</v>
      </c>
    </row>
    <row r="1035" spans="1:18" s="30" customFormat="1" ht="18.75" customHeight="1" x14ac:dyDescent="0.25">
      <c r="A1035" s="38" t="s">
        <v>4714</v>
      </c>
      <c r="B1035" s="21" t="s">
        <v>4715</v>
      </c>
      <c r="C1035" s="22" t="s">
        <v>4716</v>
      </c>
      <c r="D1035" s="40" t="s">
        <v>40</v>
      </c>
      <c r="E1035" s="21" t="s">
        <v>24</v>
      </c>
      <c r="F1035" s="23">
        <v>6</v>
      </c>
      <c r="G1035" s="33"/>
      <c r="H1035" s="24">
        <f>J1035*I1035</f>
        <v>0</v>
      </c>
      <c r="I1035" s="25">
        <v>1424.9427000000001</v>
      </c>
      <c r="J1035" s="26">
        <f>IF(ВидКоличества="упак",G1035*F1035,G1035)</f>
        <v>0</v>
      </c>
      <c r="K1035" s="27">
        <f>IF(ВидКоличества="упак",G1035,IF(F1035=0,G1035,G1035/F1035))</f>
        <v>0</v>
      </c>
      <c r="L1035" s="36">
        <v>1.1999999999999999E-3</v>
      </c>
      <c r="M1035" s="29">
        <f t="shared" si="100"/>
        <v>0</v>
      </c>
      <c r="N1035" s="28">
        <v>0.91700000000000004</v>
      </c>
      <c r="O1035" s="29">
        <f t="shared" si="101"/>
        <v>0</v>
      </c>
      <c r="P1035" s="39" t="s">
        <v>4717</v>
      </c>
      <c r="Q1035" s="39" t="s">
        <v>4718</v>
      </c>
      <c r="R1035" s="34">
        <v>0.2</v>
      </c>
    </row>
    <row r="1036" spans="1:18" s="30" customFormat="1" ht="18.75" customHeight="1" x14ac:dyDescent="0.25">
      <c r="A1036" s="38" t="s">
        <v>4719</v>
      </c>
      <c r="B1036" s="21" t="s">
        <v>4720</v>
      </c>
      <c r="C1036" s="22" t="s">
        <v>4721</v>
      </c>
      <c r="D1036" s="40" t="s">
        <v>40</v>
      </c>
      <c r="E1036" s="21" t="s">
        <v>24</v>
      </c>
      <c r="F1036" s="23">
        <v>6</v>
      </c>
      <c r="G1036" s="33"/>
      <c r="H1036" s="24">
        <f>J1036*I1036</f>
        <v>0</v>
      </c>
      <c r="I1036" s="25">
        <v>698.55389999999989</v>
      </c>
      <c r="J1036" s="26">
        <f>IF(ВидКоличества="упак",G1036*F1036,G1036)</f>
        <v>0</v>
      </c>
      <c r="K1036" s="27">
        <f>IF(ВидКоличества="упак",G1036,IF(F1036=0,G1036,G1036/F1036))</f>
        <v>0</v>
      </c>
      <c r="L1036" s="36">
        <v>5.9999999999999995E-4</v>
      </c>
      <c r="M1036" s="29">
        <f t="shared" si="100"/>
        <v>0</v>
      </c>
      <c r="N1036" s="28">
        <v>0.317</v>
      </c>
      <c r="O1036" s="29">
        <f t="shared" si="101"/>
        <v>0</v>
      </c>
      <c r="P1036" s="39" t="s">
        <v>4722</v>
      </c>
      <c r="Q1036" s="39" t="s">
        <v>4723</v>
      </c>
      <c r="R1036" s="34">
        <v>0.2</v>
      </c>
    </row>
    <row r="1037" spans="1:18" s="30" customFormat="1" ht="18.75" customHeight="1" x14ac:dyDescent="0.25">
      <c r="A1037" s="38" t="s">
        <v>4724</v>
      </c>
      <c r="B1037" s="21" t="s">
        <v>4725</v>
      </c>
      <c r="C1037" s="22" t="s">
        <v>4726</v>
      </c>
      <c r="D1037" s="40" t="s">
        <v>40</v>
      </c>
      <c r="E1037" s="21" t="s">
        <v>24</v>
      </c>
      <c r="F1037" s="23">
        <v>10</v>
      </c>
      <c r="G1037" s="33"/>
      <c r="H1037" s="24">
        <f>J1037*I1037</f>
        <v>0</v>
      </c>
      <c r="I1037" s="25">
        <v>341.81699999999995</v>
      </c>
      <c r="J1037" s="26">
        <f>IF(ВидКоличества="упак",G1037*F1037,G1037)</f>
        <v>0</v>
      </c>
      <c r="K1037" s="27">
        <f>IF(ВидКоличества="упак",G1037,IF(F1037=0,G1037,G1037/F1037))</f>
        <v>0</v>
      </c>
      <c r="L1037" s="36">
        <v>2.9999999999999997E-4</v>
      </c>
      <c r="M1037" s="29">
        <f t="shared" si="100"/>
        <v>0</v>
      </c>
      <c r="N1037" s="28">
        <v>0.16500000000000001</v>
      </c>
      <c r="O1037" s="29">
        <f t="shared" si="101"/>
        <v>0</v>
      </c>
      <c r="P1037" s="39" t="s">
        <v>4727</v>
      </c>
      <c r="Q1037" s="39" t="s">
        <v>4728</v>
      </c>
      <c r="R1037" s="34">
        <v>0.2</v>
      </c>
    </row>
    <row r="1038" spans="1:18" s="30" customFormat="1" ht="18.75" customHeight="1" x14ac:dyDescent="0.25">
      <c r="A1038" s="38" t="s">
        <v>4729</v>
      </c>
      <c r="B1038" s="21" t="s">
        <v>4730</v>
      </c>
      <c r="C1038" s="22" t="s">
        <v>4731</v>
      </c>
      <c r="D1038" s="40" t="s">
        <v>40</v>
      </c>
      <c r="E1038" s="21" t="s">
        <v>24</v>
      </c>
      <c r="F1038" s="23">
        <v>8</v>
      </c>
      <c r="G1038" s="33"/>
      <c r="H1038" s="24">
        <f>J1038*I1038</f>
        <v>0</v>
      </c>
      <c r="I1038" s="25">
        <v>370.99259999999998</v>
      </c>
      <c r="J1038" s="26">
        <f>IF(ВидКоличества="упак",G1038*F1038,G1038)</f>
        <v>0</v>
      </c>
      <c r="K1038" s="27">
        <f>IF(ВидКоличества="упак",G1038,IF(F1038=0,G1038,G1038/F1038))</f>
        <v>0</v>
      </c>
      <c r="L1038" s="36">
        <v>1E-3</v>
      </c>
      <c r="M1038" s="29">
        <f t="shared" si="100"/>
        <v>0</v>
      </c>
      <c r="N1038" s="28">
        <v>0.6</v>
      </c>
      <c r="O1038" s="29">
        <f t="shared" si="101"/>
        <v>0</v>
      </c>
      <c r="P1038" s="39" t="s">
        <v>4732</v>
      </c>
      <c r="Q1038" s="39" t="s">
        <v>4733</v>
      </c>
      <c r="R1038" s="34">
        <v>0.2</v>
      </c>
    </row>
    <row r="1039" spans="1:18" s="30" customFormat="1" ht="18.75" customHeight="1" x14ac:dyDescent="0.25">
      <c r="A1039" s="38" t="s">
        <v>4734</v>
      </c>
      <c r="B1039" s="21" t="s">
        <v>4735</v>
      </c>
      <c r="C1039" s="22" t="s">
        <v>4736</v>
      </c>
      <c r="D1039" s="40" t="s">
        <v>40</v>
      </c>
      <c r="E1039" s="21" t="s">
        <v>24</v>
      </c>
      <c r="F1039" s="23">
        <v>5</v>
      </c>
      <c r="G1039" s="33"/>
      <c r="H1039" s="24">
        <f>J1039*I1039</f>
        <v>0</v>
      </c>
      <c r="I1039" s="25">
        <v>881.86080000000004</v>
      </c>
      <c r="J1039" s="26">
        <f>IF(ВидКоличества="упак",G1039*F1039,G1039)</f>
        <v>0</v>
      </c>
      <c r="K1039" s="27">
        <f>IF(ВидКоличества="упак",G1039,IF(F1039=0,G1039,G1039/F1039))</f>
        <v>0</v>
      </c>
      <c r="L1039" s="36">
        <v>1.5E-3</v>
      </c>
      <c r="M1039" s="29">
        <f t="shared" si="100"/>
        <v>0</v>
      </c>
      <c r="N1039" s="28">
        <v>1.78</v>
      </c>
      <c r="O1039" s="29">
        <f t="shared" si="101"/>
        <v>0</v>
      </c>
      <c r="P1039" s="39" t="s">
        <v>4737</v>
      </c>
      <c r="Q1039" s="39" t="s">
        <v>4738</v>
      </c>
      <c r="R1039" s="34">
        <v>0.2</v>
      </c>
    </row>
    <row r="1040" spans="1:18" s="30" customFormat="1" ht="18.75" customHeight="1" x14ac:dyDescent="0.25">
      <c r="A1040" s="38" t="s">
        <v>4739</v>
      </c>
      <c r="B1040" s="21" t="s">
        <v>4740</v>
      </c>
      <c r="C1040" s="22" t="s">
        <v>4741</v>
      </c>
      <c r="D1040" s="40" t="s">
        <v>40</v>
      </c>
      <c r="E1040" s="21" t="s">
        <v>24</v>
      </c>
      <c r="F1040" s="23">
        <v>10</v>
      </c>
      <c r="G1040" s="33"/>
      <c r="H1040" s="24">
        <f>J1040*I1040</f>
        <v>0</v>
      </c>
      <c r="I1040" s="25">
        <v>454.5711</v>
      </c>
      <c r="J1040" s="26">
        <f>IF(ВидКоличества="упак",G1040*F1040,G1040)</f>
        <v>0</v>
      </c>
      <c r="K1040" s="27">
        <f>IF(ВидКоличества="упак",G1040,IF(F1040=0,G1040,G1040/F1040))</f>
        <v>0</v>
      </c>
      <c r="L1040" s="36">
        <v>1.1000000000000001E-3</v>
      </c>
      <c r="M1040" s="29">
        <f t="shared" si="100"/>
        <v>0</v>
      </c>
      <c r="N1040" s="28">
        <v>0.89</v>
      </c>
      <c r="O1040" s="29">
        <f t="shared" si="101"/>
        <v>0</v>
      </c>
      <c r="P1040" s="39" t="s">
        <v>4742</v>
      </c>
      <c r="Q1040" s="39" t="s">
        <v>4743</v>
      </c>
      <c r="R1040" s="34">
        <v>0.2</v>
      </c>
    </row>
    <row r="1041" spans="1:18" s="30" customFormat="1" ht="18.75" customHeight="1" x14ac:dyDescent="0.25">
      <c r="A1041" s="38" t="s">
        <v>4744</v>
      </c>
      <c r="B1041" s="21" t="s">
        <v>4745</v>
      </c>
      <c r="C1041" s="22" t="s">
        <v>4746</v>
      </c>
      <c r="D1041" s="40" t="s">
        <v>40</v>
      </c>
      <c r="E1041" s="21" t="s">
        <v>24</v>
      </c>
      <c r="F1041" s="23">
        <v>10</v>
      </c>
      <c r="G1041" s="33"/>
      <c r="H1041" s="24">
        <f>J1041*I1041</f>
        <v>0</v>
      </c>
      <c r="I1041" s="25">
        <v>230.64960000000002</v>
      </c>
      <c r="J1041" s="26">
        <f>IF(ВидКоличества="упак",G1041*F1041,G1041)</f>
        <v>0</v>
      </c>
      <c r="K1041" s="27">
        <f>IF(ВидКоличества="упак",G1041,IF(F1041=0,G1041,G1041/F1041))</f>
        <v>0</v>
      </c>
      <c r="L1041" s="36">
        <v>0</v>
      </c>
      <c r="M1041" s="29">
        <f t="shared" si="100"/>
        <v>0</v>
      </c>
      <c r="N1041" s="28">
        <v>0.44500000000000001</v>
      </c>
      <c r="O1041" s="29">
        <f t="shared" si="101"/>
        <v>0</v>
      </c>
      <c r="P1041" s="39" t="s">
        <v>4747</v>
      </c>
      <c r="Q1041" s="39" t="s">
        <v>4748</v>
      </c>
      <c r="R1041" s="34">
        <v>0.2</v>
      </c>
    </row>
    <row r="1042" spans="1:18" s="30" customFormat="1" ht="18.75" customHeight="1" x14ac:dyDescent="0.25">
      <c r="A1042" s="38" t="s">
        <v>4749</v>
      </c>
      <c r="B1042" s="21" t="s">
        <v>4750</v>
      </c>
      <c r="C1042" s="22" t="s">
        <v>4751</v>
      </c>
      <c r="D1042" s="40" t="s">
        <v>40</v>
      </c>
      <c r="E1042" s="21" t="s">
        <v>24</v>
      </c>
      <c r="F1042" s="23">
        <v>3</v>
      </c>
      <c r="G1042" s="33"/>
      <c r="H1042" s="24">
        <f>J1042*I1042</f>
        <v>0</v>
      </c>
      <c r="I1042" s="25">
        <v>1223.4195</v>
      </c>
      <c r="J1042" s="26">
        <f>IF(ВидКоличества="упак",G1042*F1042,G1042)</f>
        <v>0</v>
      </c>
      <c r="K1042" s="27">
        <f>IF(ВидКоличества="упак",G1042,IF(F1042=0,G1042,G1042/F1042))</f>
        <v>0</v>
      </c>
      <c r="L1042" s="36">
        <v>1.6999999999999999E-3</v>
      </c>
      <c r="M1042" s="29">
        <f t="shared" si="100"/>
        <v>0</v>
      </c>
      <c r="N1042" s="28">
        <v>1.25</v>
      </c>
      <c r="O1042" s="29">
        <f t="shared" si="101"/>
        <v>0</v>
      </c>
      <c r="P1042" s="39" t="s">
        <v>4752</v>
      </c>
      <c r="Q1042" s="39" t="s">
        <v>4753</v>
      </c>
      <c r="R1042" s="34">
        <v>0.2</v>
      </c>
    </row>
    <row r="1043" spans="1:18" s="30" customFormat="1" ht="18.75" customHeight="1" x14ac:dyDescent="0.25">
      <c r="A1043" s="38" t="s">
        <v>4754</v>
      </c>
      <c r="B1043" s="21" t="s">
        <v>4755</v>
      </c>
      <c r="C1043" s="22" t="s">
        <v>4756</v>
      </c>
      <c r="D1043" s="40" t="s">
        <v>40</v>
      </c>
      <c r="E1043" s="21" t="s">
        <v>24</v>
      </c>
      <c r="F1043" s="23">
        <v>6</v>
      </c>
      <c r="G1043" s="33"/>
      <c r="H1043" s="24">
        <f>J1043*I1043</f>
        <v>0</v>
      </c>
      <c r="I1043" s="25">
        <v>630.73169999999993</v>
      </c>
      <c r="J1043" s="26">
        <f>IF(ВидКоличества="упак",G1043*F1043,G1043)</f>
        <v>0</v>
      </c>
      <c r="K1043" s="27">
        <f>IF(ВидКоличества="упак",G1043,IF(F1043=0,G1043,G1043/F1043))</f>
        <v>0</v>
      </c>
      <c r="L1043" s="36">
        <v>8.0000000000000004E-4</v>
      </c>
      <c r="M1043" s="29">
        <f t="shared" si="100"/>
        <v>0</v>
      </c>
      <c r="N1043" s="28">
        <v>0.63</v>
      </c>
      <c r="O1043" s="29">
        <f t="shared" si="101"/>
        <v>0</v>
      </c>
      <c r="P1043" s="39" t="s">
        <v>4757</v>
      </c>
      <c r="Q1043" s="39" t="s">
        <v>4758</v>
      </c>
      <c r="R1043" s="34">
        <v>0.2</v>
      </c>
    </row>
    <row r="1044" spans="1:18" s="30" customFormat="1" ht="18.75" customHeight="1" x14ac:dyDescent="0.25">
      <c r="A1044" s="38" t="s">
        <v>4759</v>
      </c>
      <c r="B1044" s="21" t="s">
        <v>4760</v>
      </c>
      <c r="C1044" s="22" t="s">
        <v>4761</v>
      </c>
      <c r="D1044" s="40" t="s">
        <v>40</v>
      </c>
      <c r="E1044" s="21" t="s">
        <v>24</v>
      </c>
      <c r="F1044" s="23">
        <v>10</v>
      </c>
      <c r="G1044" s="33"/>
      <c r="H1044" s="24">
        <f>J1044*I1044</f>
        <v>0</v>
      </c>
      <c r="I1044" s="25">
        <v>329.39400000000001</v>
      </c>
      <c r="J1044" s="26">
        <f>IF(ВидКоличества="упак",G1044*F1044,G1044)</f>
        <v>0</v>
      </c>
      <c r="K1044" s="27">
        <f>IF(ВидКоличества="упак",G1044,IF(F1044=0,G1044,G1044/F1044))</f>
        <v>0</v>
      </c>
      <c r="L1044" s="36">
        <v>4.0000000000000002E-4</v>
      </c>
      <c r="M1044" s="29">
        <f t="shared" si="100"/>
        <v>0</v>
      </c>
      <c r="N1044" s="28">
        <v>0.32</v>
      </c>
      <c r="O1044" s="29">
        <f t="shared" si="101"/>
        <v>0</v>
      </c>
      <c r="P1044" s="39" t="s">
        <v>4762</v>
      </c>
      <c r="Q1044" s="39" t="s">
        <v>4763</v>
      </c>
      <c r="R1044" s="34">
        <v>0.2</v>
      </c>
    </row>
    <row r="1045" spans="1:18" ht="17.25" customHeight="1" x14ac:dyDescent="0.25">
      <c r="A1045" s="38" t="s">
        <v>4764</v>
      </c>
      <c r="B1045" s="17"/>
      <c r="C1045" s="18" t="s">
        <v>4765</v>
      </c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9"/>
      <c r="P1045" s="18"/>
      <c r="Q1045" s="18"/>
      <c r="R1045" s="18"/>
    </row>
    <row r="1046" spans="1:18" s="30" customFormat="1" ht="18.75" customHeight="1" x14ac:dyDescent="0.25">
      <c r="A1046" s="38" t="s">
        <v>4766</v>
      </c>
      <c r="B1046" s="21" t="s">
        <v>4767</v>
      </c>
      <c r="C1046" s="22" t="s">
        <v>4768</v>
      </c>
      <c r="D1046" s="40" t="s">
        <v>40</v>
      </c>
      <c r="E1046" s="21" t="s">
        <v>24</v>
      </c>
      <c r="F1046" s="23">
        <v>3</v>
      </c>
      <c r="G1046" s="33"/>
      <c r="H1046" s="24">
        <f>J1046*I1046</f>
        <v>0</v>
      </c>
      <c r="I1046" s="25">
        <v>837.98669999999993</v>
      </c>
      <c r="J1046" s="26">
        <f>IF(ВидКоличества="упак",G1046*F1046,G1046)</f>
        <v>0</v>
      </c>
      <c r="K1046" s="27">
        <f>IF(ВидКоличества="упак",G1046,IF(F1046=0,G1046,G1046/F1046))</f>
        <v>0</v>
      </c>
      <c r="L1046" s="36">
        <v>1E-3</v>
      </c>
      <c r="M1046" s="29">
        <f t="shared" ref="M1046:M1055" si="102">L1046*J1046</f>
        <v>0</v>
      </c>
      <c r="N1046" s="28">
        <v>0.53</v>
      </c>
      <c r="O1046" s="29">
        <f t="shared" ref="O1046:O1055" si="103">J1046*N1046</f>
        <v>0</v>
      </c>
      <c r="P1046" s="39" t="s">
        <v>4769</v>
      </c>
      <c r="Q1046" s="39" t="s">
        <v>4770</v>
      </c>
      <c r="R1046" s="34">
        <v>0.2</v>
      </c>
    </row>
    <row r="1047" spans="1:18" s="30" customFormat="1" ht="18.75" customHeight="1" x14ac:dyDescent="0.25">
      <c r="A1047" s="38" t="s">
        <v>4771</v>
      </c>
      <c r="B1047" s="21" t="s">
        <v>4772</v>
      </c>
      <c r="C1047" s="22" t="s">
        <v>4773</v>
      </c>
      <c r="D1047" s="40" t="s">
        <v>40</v>
      </c>
      <c r="E1047" s="21" t="s">
        <v>24</v>
      </c>
      <c r="F1047" s="23">
        <v>3</v>
      </c>
      <c r="G1047" s="33"/>
      <c r="H1047" s="24">
        <f>J1047*I1047</f>
        <v>0</v>
      </c>
      <c r="I1047" s="25">
        <v>837.98669999999993</v>
      </c>
      <c r="J1047" s="26">
        <f>IF(ВидКоличества="упак",G1047*F1047,G1047)</f>
        <v>0</v>
      </c>
      <c r="K1047" s="27">
        <f>IF(ВидКоличества="упак",G1047,IF(F1047=0,G1047,G1047/F1047))</f>
        <v>0</v>
      </c>
      <c r="L1047" s="36">
        <v>1E-3</v>
      </c>
      <c r="M1047" s="29">
        <f t="shared" si="102"/>
        <v>0</v>
      </c>
      <c r="N1047" s="28">
        <v>0.53</v>
      </c>
      <c r="O1047" s="29">
        <f t="shared" si="103"/>
        <v>0</v>
      </c>
      <c r="P1047" s="39" t="s">
        <v>4774</v>
      </c>
      <c r="Q1047" s="39" t="s">
        <v>4775</v>
      </c>
      <c r="R1047" s="34">
        <v>0.2</v>
      </c>
    </row>
    <row r="1048" spans="1:18" s="30" customFormat="1" ht="18.75" customHeight="1" x14ac:dyDescent="0.25">
      <c r="A1048" s="38" t="s">
        <v>4776</v>
      </c>
      <c r="B1048" s="21" t="s">
        <v>4777</v>
      </c>
      <c r="C1048" s="22" t="s">
        <v>4778</v>
      </c>
      <c r="D1048" s="40" t="s">
        <v>40</v>
      </c>
      <c r="E1048" s="21" t="s">
        <v>24</v>
      </c>
      <c r="F1048" s="23">
        <v>3</v>
      </c>
      <c r="G1048" s="33"/>
      <c r="H1048" s="24">
        <f>J1048*I1048</f>
        <v>0</v>
      </c>
      <c r="I1048" s="25">
        <v>837.98669999999993</v>
      </c>
      <c r="J1048" s="26">
        <f>IF(ВидКоличества="упак",G1048*F1048,G1048)</f>
        <v>0</v>
      </c>
      <c r="K1048" s="27">
        <f>IF(ВидКоличества="упак",G1048,IF(F1048=0,G1048,G1048/F1048))</f>
        <v>0</v>
      </c>
      <c r="L1048" s="36">
        <v>8.9999999999999998E-4</v>
      </c>
      <c r="M1048" s="29">
        <f t="shared" si="102"/>
        <v>0</v>
      </c>
      <c r="N1048" s="28">
        <v>0.52100000000000002</v>
      </c>
      <c r="O1048" s="29">
        <f t="shared" si="103"/>
        <v>0</v>
      </c>
      <c r="P1048" s="39" t="s">
        <v>4779</v>
      </c>
      <c r="Q1048" s="39" t="s">
        <v>4780</v>
      </c>
      <c r="R1048" s="34">
        <v>0.2</v>
      </c>
    </row>
    <row r="1049" spans="1:18" s="30" customFormat="1" ht="18.75" customHeight="1" x14ac:dyDescent="0.25">
      <c r="A1049" s="38" t="s">
        <v>4781</v>
      </c>
      <c r="B1049" s="21" t="s">
        <v>4782</v>
      </c>
      <c r="C1049" s="22" t="s">
        <v>4783</v>
      </c>
      <c r="D1049" s="40" t="s">
        <v>40</v>
      </c>
      <c r="E1049" s="21" t="s">
        <v>24</v>
      </c>
      <c r="F1049" s="23">
        <v>3</v>
      </c>
      <c r="G1049" s="33"/>
      <c r="H1049" s="24">
        <f>J1049*I1049</f>
        <v>0</v>
      </c>
      <c r="I1049" s="25">
        <v>837.98669999999993</v>
      </c>
      <c r="J1049" s="26">
        <f>IF(ВидКоличества="упак",G1049*F1049,G1049)</f>
        <v>0</v>
      </c>
      <c r="K1049" s="27">
        <f>IF(ВидКоличества="упак",G1049,IF(F1049=0,G1049,G1049/F1049))</f>
        <v>0</v>
      </c>
      <c r="L1049" s="36">
        <v>1E-3</v>
      </c>
      <c r="M1049" s="29">
        <f t="shared" si="102"/>
        <v>0</v>
      </c>
      <c r="N1049" s="28">
        <v>0.53</v>
      </c>
      <c r="O1049" s="29">
        <f t="shared" si="103"/>
        <v>0</v>
      </c>
      <c r="P1049" s="39" t="s">
        <v>4784</v>
      </c>
      <c r="Q1049" s="39" t="s">
        <v>4785</v>
      </c>
      <c r="R1049" s="34">
        <v>0.2</v>
      </c>
    </row>
    <row r="1050" spans="1:18" s="30" customFormat="1" ht="18.75" customHeight="1" x14ac:dyDescent="0.25">
      <c r="A1050" s="38" t="s">
        <v>4786</v>
      </c>
      <c r="B1050" s="21" t="s">
        <v>4787</v>
      </c>
      <c r="C1050" s="22" t="s">
        <v>4788</v>
      </c>
      <c r="D1050" s="40" t="s">
        <v>40</v>
      </c>
      <c r="E1050" s="21" t="s">
        <v>24</v>
      </c>
      <c r="F1050" s="23">
        <v>3</v>
      </c>
      <c r="G1050" s="33"/>
      <c r="H1050" s="24">
        <f>J1050*I1050</f>
        <v>0</v>
      </c>
      <c r="I1050" s="25">
        <v>837.98669999999993</v>
      </c>
      <c r="J1050" s="26">
        <f>IF(ВидКоличества="упак",G1050*F1050,G1050)</f>
        <v>0</v>
      </c>
      <c r="K1050" s="27">
        <f>IF(ВидКоличества="упак",G1050,IF(F1050=0,G1050,G1050/F1050))</f>
        <v>0</v>
      </c>
      <c r="L1050" s="36">
        <v>1E-3</v>
      </c>
      <c r="M1050" s="29">
        <f t="shared" si="102"/>
        <v>0</v>
      </c>
      <c r="N1050" s="28">
        <v>0.53</v>
      </c>
      <c r="O1050" s="29">
        <f t="shared" si="103"/>
        <v>0</v>
      </c>
      <c r="P1050" s="39" t="s">
        <v>4789</v>
      </c>
      <c r="Q1050" s="39" t="s">
        <v>4790</v>
      </c>
      <c r="R1050" s="34">
        <v>0.2</v>
      </c>
    </row>
    <row r="1051" spans="1:18" s="30" customFormat="1" ht="18.75" customHeight="1" x14ac:dyDescent="0.25">
      <c r="A1051" s="38" t="s">
        <v>4791</v>
      </c>
      <c r="B1051" s="21" t="s">
        <v>4792</v>
      </c>
      <c r="C1051" s="22" t="s">
        <v>4793</v>
      </c>
      <c r="D1051" s="40" t="s">
        <v>40</v>
      </c>
      <c r="E1051" s="21" t="s">
        <v>24</v>
      </c>
      <c r="F1051" s="23">
        <v>3</v>
      </c>
      <c r="G1051" s="33"/>
      <c r="H1051" s="24">
        <f>J1051*I1051</f>
        <v>0</v>
      </c>
      <c r="I1051" s="25">
        <v>837.98669999999993</v>
      </c>
      <c r="J1051" s="26">
        <f>IF(ВидКоличества="упак",G1051*F1051,G1051)</f>
        <v>0</v>
      </c>
      <c r="K1051" s="27">
        <f>IF(ВидКоличества="упак",G1051,IF(F1051=0,G1051,G1051/F1051))</f>
        <v>0</v>
      </c>
      <c r="L1051" s="36">
        <v>1E-3</v>
      </c>
      <c r="M1051" s="29">
        <f t="shared" si="102"/>
        <v>0</v>
      </c>
      <c r="N1051" s="28">
        <v>0.53</v>
      </c>
      <c r="O1051" s="29">
        <f t="shared" si="103"/>
        <v>0</v>
      </c>
      <c r="P1051" s="39" t="s">
        <v>4794</v>
      </c>
      <c r="Q1051" s="39" t="s">
        <v>4795</v>
      </c>
      <c r="R1051" s="34">
        <v>0.2</v>
      </c>
    </row>
    <row r="1052" spans="1:18" s="30" customFormat="1" ht="18.75" customHeight="1" x14ac:dyDescent="0.25">
      <c r="A1052" s="38" t="s">
        <v>4796</v>
      </c>
      <c r="B1052" s="21" t="s">
        <v>4797</v>
      </c>
      <c r="C1052" s="22" t="s">
        <v>4798</v>
      </c>
      <c r="D1052" s="40" t="s">
        <v>40</v>
      </c>
      <c r="E1052" s="21" t="s">
        <v>24</v>
      </c>
      <c r="F1052" s="23">
        <v>3</v>
      </c>
      <c r="G1052" s="33"/>
      <c r="H1052" s="24">
        <f>J1052*I1052</f>
        <v>0</v>
      </c>
      <c r="I1052" s="25">
        <v>837.98669999999993</v>
      </c>
      <c r="J1052" s="26">
        <f>IF(ВидКоличества="упак",G1052*F1052,G1052)</f>
        <v>0</v>
      </c>
      <c r="K1052" s="27">
        <f>IF(ВидКоличества="упак",G1052,IF(F1052=0,G1052,G1052/F1052))</f>
        <v>0</v>
      </c>
      <c r="L1052" s="36">
        <v>1E-3</v>
      </c>
      <c r="M1052" s="29">
        <f t="shared" si="102"/>
        <v>0</v>
      </c>
      <c r="N1052" s="28">
        <v>0.5</v>
      </c>
      <c r="O1052" s="29">
        <f t="shared" si="103"/>
        <v>0</v>
      </c>
      <c r="P1052" s="39" t="s">
        <v>4799</v>
      </c>
      <c r="Q1052" s="39" t="s">
        <v>4800</v>
      </c>
      <c r="R1052" s="34">
        <v>0.2</v>
      </c>
    </row>
    <row r="1053" spans="1:18" s="30" customFormat="1" ht="18.75" customHeight="1" x14ac:dyDescent="0.25">
      <c r="A1053" s="38" t="s">
        <v>4801</v>
      </c>
      <c r="B1053" s="21" t="s">
        <v>4802</v>
      </c>
      <c r="C1053" s="22" t="s">
        <v>4803</v>
      </c>
      <c r="D1053" s="40" t="s">
        <v>40</v>
      </c>
      <c r="E1053" s="21" t="s">
        <v>24</v>
      </c>
      <c r="F1053" s="23">
        <v>3</v>
      </c>
      <c r="G1053" s="33"/>
      <c r="H1053" s="24">
        <f>J1053*I1053</f>
        <v>0</v>
      </c>
      <c r="I1053" s="25">
        <v>837.98669999999993</v>
      </c>
      <c r="J1053" s="26">
        <f>IF(ВидКоличества="упак",G1053*F1053,G1053)</f>
        <v>0</v>
      </c>
      <c r="K1053" s="27">
        <f>IF(ВидКоличества="упак",G1053,IF(F1053=0,G1053,G1053/F1053))</f>
        <v>0</v>
      </c>
      <c r="L1053" s="36">
        <v>1E-3</v>
      </c>
      <c r="M1053" s="29">
        <f t="shared" si="102"/>
        <v>0</v>
      </c>
      <c r="N1053" s="28">
        <v>0.5</v>
      </c>
      <c r="O1053" s="29">
        <f t="shared" si="103"/>
        <v>0</v>
      </c>
      <c r="P1053" s="39" t="s">
        <v>4804</v>
      </c>
      <c r="Q1053" s="39" t="s">
        <v>4805</v>
      </c>
      <c r="R1053" s="34">
        <v>0.2</v>
      </c>
    </row>
    <row r="1054" spans="1:18" s="30" customFormat="1" ht="18.75" customHeight="1" x14ac:dyDescent="0.25">
      <c r="A1054" s="38" t="s">
        <v>4806</v>
      </c>
      <c r="B1054" s="21" t="s">
        <v>4807</v>
      </c>
      <c r="C1054" s="22" t="s">
        <v>4808</v>
      </c>
      <c r="D1054" s="40" t="s">
        <v>40</v>
      </c>
      <c r="E1054" s="21" t="s">
        <v>24</v>
      </c>
      <c r="F1054" s="23">
        <v>3</v>
      </c>
      <c r="G1054" s="33"/>
      <c r="H1054" s="24">
        <f>J1054*I1054</f>
        <v>0</v>
      </c>
      <c r="I1054" s="25">
        <v>837.98669999999993</v>
      </c>
      <c r="J1054" s="26">
        <f>IF(ВидКоличества="упак",G1054*F1054,G1054)</f>
        <v>0</v>
      </c>
      <c r="K1054" s="27">
        <f>IF(ВидКоличества="упак",G1054,IF(F1054=0,G1054,G1054/F1054))</f>
        <v>0</v>
      </c>
      <c r="L1054" s="36">
        <v>1E-3</v>
      </c>
      <c r="M1054" s="29">
        <f t="shared" si="102"/>
        <v>0</v>
      </c>
      <c r="N1054" s="28">
        <v>0.53</v>
      </c>
      <c r="O1054" s="29">
        <f t="shared" si="103"/>
        <v>0</v>
      </c>
      <c r="P1054" s="39" t="s">
        <v>4809</v>
      </c>
      <c r="Q1054" s="39" t="s">
        <v>4810</v>
      </c>
      <c r="R1054" s="34">
        <v>0.2</v>
      </c>
    </row>
    <row r="1055" spans="1:18" s="30" customFormat="1" ht="18.75" customHeight="1" x14ac:dyDescent="0.25">
      <c r="A1055" s="38" t="s">
        <v>4811</v>
      </c>
      <c r="B1055" s="21" t="s">
        <v>4812</v>
      </c>
      <c r="C1055" s="22" t="s">
        <v>4813</v>
      </c>
      <c r="D1055" s="40" t="s">
        <v>40</v>
      </c>
      <c r="E1055" s="21" t="s">
        <v>24</v>
      </c>
      <c r="F1055" s="23">
        <v>3</v>
      </c>
      <c r="G1055" s="33"/>
      <c r="H1055" s="24">
        <f>J1055*I1055</f>
        <v>0</v>
      </c>
      <c r="I1055" s="25">
        <v>837.98669999999993</v>
      </c>
      <c r="J1055" s="26">
        <f>IF(ВидКоличества="упак",G1055*F1055,G1055)</f>
        <v>0</v>
      </c>
      <c r="K1055" s="27">
        <f>IF(ВидКоличества="упак",G1055,IF(F1055=0,G1055,G1055/F1055))</f>
        <v>0</v>
      </c>
      <c r="L1055" s="36">
        <v>8.9999999999999998E-4</v>
      </c>
      <c r="M1055" s="29">
        <f t="shared" si="102"/>
        <v>0</v>
      </c>
      <c r="N1055" s="28">
        <v>0.498</v>
      </c>
      <c r="O1055" s="29">
        <f t="shared" si="103"/>
        <v>0</v>
      </c>
      <c r="P1055" s="39" t="s">
        <v>4814</v>
      </c>
      <c r="Q1055" s="39" t="s">
        <v>4815</v>
      </c>
      <c r="R1055" s="34">
        <v>0.2</v>
      </c>
    </row>
    <row r="1056" spans="1:18" ht="17.25" customHeight="1" x14ac:dyDescent="0.25">
      <c r="A1056" s="38" t="s">
        <v>4816</v>
      </c>
      <c r="B1056" s="17"/>
      <c r="C1056" s="18" t="s">
        <v>4817</v>
      </c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9"/>
      <c r="P1056" s="18"/>
      <c r="Q1056" s="18"/>
      <c r="R1056" s="18"/>
    </row>
    <row r="1057" spans="1:18" s="30" customFormat="1" ht="18.75" customHeight="1" x14ac:dyDescent="0.25">
      <c r="A1057" s="38" t="s">
        <v>4818</v>
      </c>
      <c r="B1057" s="21" t="s">
        <v>4819</v>
      </c>
      <c r="C1057" s="22" t="s">
        <v>4820</v>
      </c>
      <c r="D1057" s="40" t="s">
        <v>40</v>
      </c>
      <c r="E1057" s="21" t="s">
        <v>24</v>
      </c>
      <c r="F1057" s="23">
        <v>3</v>
      </c>
      <c r="G1057" s="33"/>
      <c r="H1057" s="24">
        <f>J1057*I1057</f>
        <v>0</v>
      </c>
      <c r="I1057" s="25">
        <v>597.65699999999993</v>
      </c>
      <c r="J1057" s="26">
        <f>IF(ВидКоличества="упак",G1057*F1057,G1057)</f>
        <v>0</v>
      </c>
      <c r="K1057" s="27">
        <f>IF(ВидКоличества="упак",G1057,IF(F1057=0,G1057,G1057/F1057))</f>
        <v>0</v>
      </c>
      <c r="L1057" s="36">
        <v>5.0000000000000001E-4</v>
      </c>
      <c r="M1057" s="29">
        <f t="shared" ref="M1057:M1068" si="104">L1057*J1057</f>
        <v>0</v>
      </c>
      <c r="N1057" s="28">
        <v>0.31</v>
      </c>
      <c r="O1057" s="29">
        <f t="shared" ref="O1057:O1068" si="105">J1057*N1057</f>
        <v>0</v>
      </c>
      <c r="P1057" s="39" t="s">
        <v>4821</v>
      </c>
      <c r="Q1057" s="39" t="s">
        <v>4822</v>
      </c>
      <c r="R1057" s="34">
        <v>0.2</v>
      </c>
    </row>
    <row r="1058" spans="1:18" s="30" customFormat="1" ht="18.75" customHeight="1" x14ac:dyDescent="0.25">
      <c r="A1058" s="38" t="s">
        <v>4823</v>
      </c>
      <c r="B1058" s="21" t="s">
        <v>4824</v>
      </c>
      <c r="C1058" s="22" t="s">
        <v>4825</v>
      </c>
      <c r="D1058" s="40" t="s">
        <v>40</v>
      </c>
      <c r="E1058" s="21" t="s">
        <v>24</v>
      </c>
      <c r="F1058" s="23">
        <v>3</v>
      </c>
      <c r="G1058" s="33"/>
      <c r="H1058" s="24">
        <f>J1058*I1058</f>
        <v>0</v>
      </c>
      <c r="I1058" s="25">
        <v>597.65699999999993</v>
      </c>
      <c r="J1058" s="26">
        <f>IF(ВидКоличества="упак",G1058*F1058,G1058)</f>
        <v>0</v>
      </c>
      <c r="K1058" s="27">
        <f>IF(ВидКоличества="упак",G1058,IF(F1058=0,G1058,G1058/F1058))</f>
        <v>0</v>
      </c>
      <c r="L1058" s="36">
        <v>5.0000000000000001E-4</v>
      </c>
      <c r="M1058" s="29">
        <f t="shared" si="104"/>
        <v>0</v>
      </c>
      <c r="N1058" s="28">
        <v>0.31</v>
      </c>
      <c r="O1058" s="29">
        <f t="shared" si="105"/>
        <v>0</v>
      </c>
      <c r="P1058" s="39" t="s">
        <v>4826</v>
      </c>
      <c r="Q1058" s="39" t="s">
        <v>4827</v>
      </c>
      <c r="R1058" s="34">
        <v>0.2</v>
      </c>
    </row>
    <row r="1059" spans="1:18" s="30" customFormat="1" ht="18.75" customHeight="1" x14ac:dyDescent="0.25">
      <c r="A1059" s="38" t="s">
        <v>4828</v>
      </c>
      <c r="B1059" s="21" t="s">
        <v>4829</v>
      </c>
      <c r="C1059" s="22" t="s">
        <v>4830</v>
      </c>
      <c r="D1059" s="40" t="s">
        <v>40</v>
      </c>
      <c r="E1059" s="21" t="s">
        <v>24</v>
      </c>
      <c r="F1059" s="23">
        <v>3</v>
      </c>
      <c r="G1059" s="33"/>
      <c r="H1059" s="24">
        <f>J1059*I1059</f>
        <v>0</v>
      </c>
      <c r="I1059" s="25">
        <v>597.65699999999993</v>
      </c>
      <c r="J1059" s="26">
        <f>IF(ВидКоличества="упак",G1059*F1059,G1059)</f>
        <v>0</v>
      </c>
      <c r="K1059" s="27">
        <f>IF(ВидКоличества="упак",G1059,IF(F1059=0,G1059,G1059/F1059))</f>
        <v>0</v>
      </c>
      <c r="L1059" s="36">
        <v>5.0000000000000001E-4</v>
      </c>
      <c r="M1059" s="29">
        <f t="shared" si="104"/>
        <v>0</v>
      </c>
      <c r="N1059" s="28">
        <v>0.31</v>
      </c>
      <c r="O1059" s="29">
        <f t="shared" si="105"/>
        <v>0</v>
      </c>
      <c r="P1059" s="39" t="s">
        <v>4831</v>
      </c>
      <c r="Q1059" s="39" t="s">
        <v>4832</v>
      </c>
      <c r="R1059" s="34">
        <v>0.2</v>
      </c>
    </row>
    <row r="1060" spans="1:18" s="30" customFormat="1" ht="18.75" customHeight="1" x14ac:dyDescent="0.25">
      <c r="A1060" s="38" t="s">
        <v>4833</v>
      </c>
      <c r="B1060" s="21" t="s">
        <v>4834</v>
      </c>
      <c r="C1060" s="22" t="s">
        <v>4835</v>
      </c>
      <c r="D1060" s="40" t="s">
        <v>40</v>
      </c>
      <c r="E1060" s="21" t="s">
        <v>24</v>
      </c>
      <c r="F1060" s="23">
        <v>3</v>
      </c>
      <c r="G1060" s="33"/>
      <c r="H1060" s="24">
        <f>J1060*I1060</f>
        <v>0</v>
      </c>
      <c r="I1060" s="25">
        <v>597.65699999999993</v>
      </c>
      <c r="J1060" s="26">
        <f>IF(ВидКоличества="упак",G1060*F1060,G1060)</f>
        <v>0</v>
      </c>
      <c r="K1060" s="27">
        <f>IF(ВидКоличества="упак",G1060,IF(F1060=0,G1060,G1060/F1060))</f>
        <v>0</v>
      </c>
      <c r="L1060" s="36">
        <v>5.0000000000000001E-4</v>
      </c>
      <c r="M1060" s="29">
        <f t="shared" si="104"/>
        <v>0</v>
      </c>
      <c r="N1060" s="28">
        <v>0.311</v>
      </c>
      <c r="O1060" s="29">
        <f t="shared" si="105"/>
        <v>0</v>
      </c>
      <c r="P1060" s="39" t="s">
        <v>4836</v>
      </c>
      <c r="Q1060" s="39" t="s">
        <v>4837</v>
      </c>
      <c r="R1060" s="34">
        <v>0.2</v>
      </c>
    </row>
    <row r="1061" spans="1:18" s="30" customFormat="1" ht="18.75" customHeight="1" x14ac:dyDescent="0.25">
      <c r="A1061" s="38" t="s">
        <v>4838</v>
      </c>
      <c r="B1061" s="21" t="s">
        <v>4839</v>
      </c>
      <c r="C1061" s="22" t="s">
        <v>4840</v>
      </c>
      <c r="D1061" s="40" t="s">
        <v>40</v>
      </c>
      <c r="E1061" s="21" t="s">
        <v>24</v>
      </c>
      <c r="F1061" s="23">
        <v>3</v>
      </c>
      <c r="G1061" s="33"/>
      <c r="H1061" s="24">
        <f>J1061*I1061</f>
        <v>0</v>
      </c>
      <c r="I1061" s="25">
        <v>597.65699999999993</v>
      </c>
      <c r="J1061" s="26">
        <f>IF(ВидКоличества="упак",G1061*F1061,G1061)</f>
        <v>0</v>
      </c>
      <c r="K1061" s="27">
        <f>IF(ВидКоличества="упак",G1061,IF(F1061=0,G1061,G1061/F1061))</f>
        <v>0</v>
      </c>
      <c r="L1061" s="36">
        <v>5.0000000000000001E-4</v>
      </c>
      <c r="M1061" s="29">
        <f t="shared" si="104"/>
        <v>0</v>
      </c>
      <c r="N1061" s="28">
        <v>0.31</v>
      </c>
      <c r="O1061" s="29">
        <f t="shared" si="105"/>
        <v>0</v>
      </c>
      <c r="P1061" s="39" t="s">
        <v>4841</v>
      </c>
      <c r="Q1061" s="39" t="s">
        <v>4842</v>
      </c>
      <c r="R1061" s="34">
        <v>0.2</v>
      </c>
    </row>
    <row r="1062" spans="1:18" s="30" customFormat="1" ht="18.75" customHeight="1" x14ac:dyDescent="0.25">
      <c r="A1062" s="38" t="s">
        <v>4843</v>
      </c>
      <c r="B1062" s="21" t="s">
        <v>4844</v>
      </c>
      <c r="C1062" s="22" t="s">
        <v>4845</v>
      </c>
      <c r="D1062" s="40" t="s">
        <v>40</v>
      </c>
      <c r="E1062" s="21" t="s">
        <v>24</v>
      </c>
      <c r="F1062" s="23">
        <v>3</v>
      </c>
      <c r="G1062" s="33"/>
      <c r="H1062" s="24">
        <f>J1062*I1062</f>
        <v>0</v>
      </c>
      <c r="I1062" s="25">
        <v>597.65699999999993</v>
      </c>
      <c r="J1062" s="26">
        <f>IF(ВидКоличества="упак",G1062*F1062,G1062)</f>
        <v>0</v>
      </c>
      <c r="K1062" s="27">
        <f>IF(ВидКоличества="упак",G1062,IF(F1062=0,G1062,G1062/F1062))</f>
        <v>0</v>
      </c>
      <c r="L1062" s="36">
        <v>5.0000000000000001E-4</v>
      </c>
      <c r="M1062" s="29">
        <f t="shared" si="104"/>
        <v>0</v>
      </c>
      <c r="N1062" s="28">
        <v>0.31</v>
      </c>
      <c r="O1062" s="29">
        <f t="shared" si="105"/>
        <v>0</v>
      </c>
      <c r="P1062" s="39" t="s">
        <v>4846</v>
      </c>
      <c r="Q1062" s="39" t="s">
        <v>4847</v>
      </c>
      <c r="R1062" s="34">
        <v>0.2</v>
      </c>
    </row>
    <row r="1063" spans="1:18" s="30" customFormat="1" ht="18.75" customHeight="1" x14ac:dyDescent="0.25">
      <c r="A1063" s="38" t="s">
        <v>4848</v>
      </c>
      <c r="B1063" s="21" t="s">
        <v>4849</v>
      </c>
      <c r="C1063" s="22" t="s">
        <v>4850</v>
      </c>
      <c r="D1063" s="40" t="s">
        <v>40</v>
      </c>
      <c r="E1063" s="21" t="s">
        <v>24</v>
      </c>
      <c r="F1063" s="23">
        <v>3</v>
      </c>
      <c r="G1063" s="33"/>
      <c r="H1063" s="24">
        <f>J1063*I1063</f>
        <v>0</v>
      </c>
      <c r="I1063" s="25">
        <v>597.65699999999993</v>
      </c>
      <c r="J1063" s="26">
        <f>IF(ВидКоличества="упак",G1063*F1063,G1063)</f>
        <v>0</v>
      </c>
      <c r="K1063" s="27">
        <f>IF(ВидКоличества="упак",G1063,IF(F1063=0,G1063,G1063/F1063))</f>
        <v>0</v>
      </c>
      <c r="L1063" s="36">
        <v>5.0000000000000001E-4</v>
      </c>
      <c r="M1063" s="29">
        <f t="shared" si="104"/>
        <v>0</v>
      </c>
      <c r="N1063" s="28">
        <v>0.30499999999999999</v>
      </c>
      <c r="O1063" s="29">
        <f t="shared" si="105"/>
        <v>0</v>
      </c>
      <c r="P1063" s="39" t="s">
        <v>4851</v>
      </c>
      <c r="Q1063" s="39" t="s">
        <v>4852</v>
      </c>
      <c r="R1063" s="34">
        <v>0.2</v>
      </c>
    </row>
    <row r="1064" spans="1:18" s="30" customFormat="1" ht="18.75" customHeight="1" x14ac:dyDescent="0.25">
      <c r="A1064" s="38" t="s">
        <v>4853</v>
      </c>
      <c r="B1064" s="21" t="s">
        <v>4854</v>
      </c>
      <c r="C1064" s="22" t="s">
        <v>4855</v>
      </c>
      <c r="D1064" s="40" t="s">
        <v>40</v>
      </c>
      <c r="E1064" s="21" t="s">
        <v>24</v>
      </c>
      <c r="F1064" s="23">
        <v>3</v>
      </c>
      <c r="G1064" s="33"/>
      <c r="H1064" s="24">
        <f>J1064*I1064</f>
        <v>0</v>
      </c>
      <c r="I1064" s="25">
        <v>597.65699999999993</v>
      </c>
      <c r="J1064" s="26">
        <f>IF(ВидКоличества="упак",G1064*F1064,G1064)</f>
        <v>0</v>
      </c>
      <c r="K1064" s="27">
        <f>IF(ВидКоличества="упак",G1064,IF(F1064=0,G1064,G1064/F1064))</f>
        <v>0</v>
      </c>
      <c r="L1064" s="36">
        <v>5.0000000000000001E-4</v>
      </c>
      <c r="M1064" s="29">
        <f t="shared" si="104"/>
        <v>0</v>
      </c>
      <c r="N1064" s="28">
        <v>0.31</v>
      </c>
      <c r="O1064" s="29">
        <f t="shared" si="105"/>
        <v>0</v>
      </c>
      <c r="P1064" s="39" t="s">
        <v>4856</v>
      </c>
      <c r="Q1064" s="39" t="s">
        <v>4857</v>
      </c>
      <c r="R1064" s="34">
        <v>0.2</v>
      </c>
    </row>
    <row r="1065" spans="1:18" s="30" customFormat="1" ht="18.75" customHeight="1" x14ac:dyDescent="0.25">
      <c r="A1065" s="38" t="s">
        <v>4858</v>
      </c>
      <c r="B1065" s="21" t="s">
        <v>4859</v>
      </c>
      <c r="C1065" s="22" t="s">
        <v>4860</v>
      </c>
      <c r="D1065" s="40" t="s">
        <v>40</v>
      </c>
      <c r="E1065" s="21" t="s">
        <v>24</v>
      </c>
      <c r="F1065" s="23">
        <v>3</v>
      </c>
      <c r="G1065" s="33"/>
      <c r="H1065" s="24">
        <f>J1065*I1065</f>
        <v>0</v>
      </c>
      <c r="I1065" s="25">
        <v>597.65699999999993</v>
      </c>
      <c r="J1065" s="26">
        <f>IF(ВидКоличества="упак",G1065*F1065,G1065)</f>
        <v>0</v>
      </c>
      <c r="K1065" s="27">
        <f>IF(ВидКоличества="упак",G1065,IF(F1065=0,G1065,G1065/F1065))</f>
        <v>0</v>
      </c>
      <c r="L1065" s="36">
        <v>5.0000000000000001E-4</v>
      </c>
      <c r="M1065" s="29">
        <f t="shared" si="104"/>
        <v>0</v>
      </c>
      <c r="N1065" s="28">
        <v>0.31</v>
      </c>
      <c r="O1065" s="29">
        <f t="shared" si="105"/>
        <v>0</v>
      </c>
      <c r="P1065" s="39" t="s">
        <v>4861</v>
      </c>
      <c r="Q1065" s="39" t="s">
        <v>4862</v>
      </c>
      <c r="R1065" s="34">
        <v>0.2</v>
      </c>
    </row>
    <row r="1066" spans="1:18" s="30" customFormat="1" ht="18.75" customHeight="1" x14ac:dyDescent="0.25">
      <c r="A1066" s="38" t="s">
        <v>4863</v>
      </c>
      <c r="B1066" s="21" t="s">
        <v>4864</v>
      </c>
      <c r="C1066" s="22" t="s">
        <v>4865</v>
      </c>
      <c r="D1066" s="40" t="s">
        <v>40</v>
      </c>
      <c r="E1066" s="21" t="s">
        <v>24</v>
      </c>
      <c r="F1066" s="23">
        <v>3</v>
      </c>
      <c r="G1066" s="33"/>
      <c r="H1066" s="24">
        <f>J1066*I1066</f>
        <v>0</v>
      </c>
      <c r="I1066" s="25">
        <v>597.65699999999993</v>
      </c>
      <c r="J1066" s="26">
        <f>IF(ВидКоличества="упак",G1066*F1066,G1066)</f>
        <v>0</v>
      </c>
      <c r="K1066" s="27">
        <f>IF(ВидКоличества="упак",G1066,IF(F1066=0,G1066,G1066/F1066))</f>
        <v>0</v>
      </c>
      <c r="L1066" s="36">
        <v>5.0000000000000001E-4</v>
      </c>
      <c r="M1066" s="29">
        <f t="shared" si="104"/>
        <v>0</v>
      </c>
      <c r="N1066" s="28">
        <v>0.31</v>
      </c>
      <c r="O1066" s="29">
        <f t="shared" si="105"/>
        <v>0</v>
      </c>
      <c r="P1066" s="39" t="s">
        <v>4866</v>
      </c>
      <c r="Q1066" s="39" t="s">
        <v>4867</v>
      </c>
      <c r="R1066" s="34">
        <v>0.2</v>
      </c>
    </row>
    <row r="1067" spans="1:18" s="30" customFormat="1" ht="18.75" customHeight="1" x14ac:dyDescent="0.25">
      <c r="A1067" s="38" t="s">
        <v>4868</v>
      </c>
      <c r="B1067" s="21" t="s">
        <v>4869</v>
      </c>
      <c r="C1067" s="22" t="s">
        <v>4870</v>
      </c>
      <c r="D1067" s="40" t="s">
        <v>40</v>
      </c>
      <c r="E1067" s="21" t="s">
        <v>24</v>
      </c>
      <c r="F1067" s="23">
        <v>3</v>
      </c>
      <c r="G1067" s="33"/>
      <c r="H1067" s="24">
        <f>J1067*I1067</f>
        <v>0</v>
      </c>
      <c r="I1067" s="25">
        <v>597.65699999999993</v>
      </c>
      <c r="J1067" s="26">
        <f>IF(ВидКоличества="упак",G1067*F1067,G1067)</f>
        <v>0</v>
      </c>
      <c r="K1067" s="27">
        <f>IF(ВидКоличества="упак",G1067,IF(F1067=0,G1067,G1067/F1067))</f>
        <v>0</v>
      </c>
      <c r="L1067" s="36">
        <v>5.0000000000000001E-4</v>
      </c>
      <c r="M1067" s="29">
        <f t="shared" si="104"/>
        <v>0</v>
      </c>
      <c r="N1067" s="28">
        <v>0.31</v>
      </c>
      <c r="O1067" s="29">
        <f t="shared" si="105"/>
        <v>0</v>
      </c>
      <c r="P1067" s="39" t="s">
        <v>4871</v>
      </c>
      <c r="Q1067" s="39" t="s">
        <v>4872</v>
      </c>
      <c r="R1067" s="34">
        <v>0.2</v>
      </c>
    </row>
    <row r="1068" spans="1:18" s="30" customFormat="1" ht="18.75" customHeight="1" x14ac:dyDescent="0.25">
      <c r="A1068" s="38" t="s">
        <v>4873</v>
      </c>
      <c r="B1068" s="21" t="s">
        <v>4874</v>
      </c>
      <c r="C1068" s="22" t="s">
        <v>4875</v>
      </c>
      <c r="D1068" s="40" t="s">
        <v>40</v>
      </c>
      <c r="E1068" s="21" t="s">
        <v>24</v>
      </c>
      <c r="F1068" s="23">
        <v>3</v>
      </c>
      <c r="G1068" s="33"/>
      <c r="H1068" s="24">
        <f>J1068*I1068</f>
        <v>0</v>
      </c>
      <c r="I1068" s="25">
        <v>597.65699999999993</v>
      </c>
      <c r="J1068" s="26">
        <f>IF(ВидКоличества="упак",G1068*F1068,G1068)</f>
        <v>0</v>
      </c>
      <c r="K1068" s="27">
        <f>IF(ВидКоличества="упак",G1068,IF(F1068=0,G1068,G1068/F1068))</f>
        <v>0</v>
      </c>
      <c r="L1068" s="36">
        <v>5.0000000000000001E-4</v>
      </c>
      <c r="M1068" s="29">
        <f t="shared" si="104"/>
        <v>0</v>
      </c>
      <c r="N1068" s="28">
        <v>0.31</v>
      </c>
      <c r="O1068" s="29">
        <f t="shared" si="105"/>
        <v>0</v>
      </c>
      <c r="P1068" s="39" t="s">
        <v>4876</v>
      </c>
      <c r="Q1068" s="39" t="s">
        <v>4877</v>
      </c>
      <c r="R1068" s="34">
        <v>0.2</v>
      </c>
    </row>
    <row r="1069" spans="1:18" ht="17.25" customHeight="1" x14ac:dyDescent="0.25">
      <c r="A1069" s="38" t="s">
        <v>4878</v>
      </c>
      <c r="B1069" s="17"/>
      <c r="C1069" s="18" t="s">
        <v>4879</v>
      </c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18"/>
      <c r="O1069" s="19"/>
      <c r="P1069" s="18"/>
      <c r="Q1069" s="18"/>
      <c r="R1069" s="18"/>
    </row>
    <row r="1070" spans="1:18" s="30" customFormat="1" ht="18.75" customHeight="1" x14ac:dyDescent="0.25">
      <c r="A1070" s="38" t="s">
        <v>4880</v>
      </c>
      <c r="B1070" s="21" t="s">
        <v>4881</v>
      </c>
      <c r="C1070" s="22" t="s">
        <v>4882</v>
      </c>
      <c r="D1070" s="40" t="s">
        <v>40</v>
      </c>
      <c r="E1070" s="21" t="s">
        <v>24</v>
      </c>
      <c r="F1070" s="23">
        <v>50</v>
      </c>
      <c r="G1070" s="33"/>
      <c r="H1070" s="24">
        <f>J1070*I1070</f>
        <v>0</v>
      </c>
      <c r="I1070" s="25">
        <v>7.3185000000000002</v>
      </c>
      <c r="J1070" s="26">
        <f>IF(ВидКоличества="упак",G1070*F1070,G1070)</f>
        <v>0</v>
      </c>
      <c r="K1070" s="27">
        <f>IF(ВидКоличества="упак",G1070,IF(F1070=0,G1070,G1070/F1070))</f>
        <v>0</v>
      </c>
      <c r="L1070" s="36">
        <v>2.0000000000000001E-4</v>
      </c>
      <c r="M1070" s="29">
        <f t="shared" ref="M1070:M1090" si="106">L1070*J1070</f>
        <v>0</v>
      </c>
      <c r="N1070" s="28">
        <v>0.09</v>
      </c>
      <c r="O1070" s="29">
        <f t="shared" ref="O1070:O1090" si="107">J1070*N1070</f>
        <v>0</v>
      </c>
      <c r="P1070" s="39" t="s">
        <v>4883</v>
      </c>
      <c r="Q1070" s="39" t="s">
        <v>4884</v>
      </c>
      <c r="R1070" s="34">
        <v>0.2</v>
      </c>
    </row>
    <row r="1071" spans="1:18" s="30" customFormat="1" ht="18.75" customHeight="1" x14ac:dyDescent="0.25">
      <c r="A1071" s="38" t="s">
        <v>4885</v>
      </c>
      <c r="B1071" s="21" t="s">
        <v>4886</v>
      </c>
      <c r="C1071" s="22" t="s">
        <v>4887</v>
      </c>
      <c r="D1071" s="40" t="s">
        <v>40</v>
      </c>
      <c r="E1071" s="21" t="s">
        <v>24</v>
      </c>
      <c r="F1071" s="23">
        <v>70</v>
      </c>
      <c r="G1071" s="33"/>
      <c r="H1071" s="24">
        <f>J1071*I1071</f>
        <v>0</v>
      </c>
      <c r="I1071" s="25">
        <v>18.917400000000001</v>
      </c>
      <c r="J1071" s="26">
        <f>IF(ВидКоличества="упак",G1071*F1071,G1071)</f>
        <v>0</v>
      </c>
      <c r="K1071" s="27">
        <f>IF(ВидКоличества="упак",G1071,IF(F1071=0,G1071,G1071/F1071))</f>
        <v>0</v>
      </c>
      <c r="L1071" s="36">
        <v>2.0000000000000001E-4</v>
      </c>
      <c r="M1071" s="29">
        <f t="shared" si="106"/>
        <v>0</v>
      </c>
      <c r="N1071" s="28">
        <v>0.09</v>
      </c>
      <c r="O1071" s="29">
        <f t="shared" si="107"/>
        <v>0</v>
      </c>
      <c r="P1071" s="39" t="s">
        <v>4888</v>
      </c>
      <c r="Q1071" s="39" t="s">
        <v>4889</v>
      </c>
      <c r="R1071" s="34">
        <v>0.2</v>
      </c>
    </row>
    <row r="1072" spans="1:18" s="30" customFormat="1" ht="18.75" customHeight="1" x14ac:dyDescent="0.25">
      <c r="A1072" s="38" t="s">
        <v>4890</v>
      </c>
      <c r="B1072" s="21" t="s">
        <v>4891</v>
      </c>
      <c r="C1072" s="22" t="s">
        <v>4892</v>
      </c>
      <c r="D1072" s="40" t="s">
        <v>40</v>
      </c>
      <c r="E1072" s="21" t="s">
        <v>24</v>
      </c>
      <c r="F1072" s="23">
        <v>70</v>
      </c>
      <c r="G1072" s="33"/>
      <c r="H1072" s="24">
        <f>J1072*I1072</f>
        <v>0</v>
      </c>
      <c r="I1072" s="25">
        <v>20.664000000000001</v>
      </c>
      <c r="J1072" s="26">
        <f>IF(ВидКоличества="упак",G1072*F1072,G1072)</f>
        <v>0</v>
      </c>
      <c r="K1072" s="27">
        <f>IF(ВидКоличества="упак",G1072,IF(F1072=0,G1072,G1072/F1072))</f>
        <v>0</v>
      </c>
      <c r="L1072" s="36">
        <v>2.0000000000000001E-4</v>
      </c>
      <c r="M1072" s="29">
        <f t="shared" si="106"/>
        <v>0</v>
      </c>
      <c r="N1072" s="28">
        <v>7.2999999999999995E-2</v>
      </c>
      <c r="O1072" s="29">
        <f t="shared" si="107"/>
        <v>0</v>
      </c>
      <c r="P1072" s="39" t="s">
        <v>4893</v>
      </c>
      <c r="Q1072" s="39" t="s">
        <v>4894</v>
      </c>
      <c r="R1072" s="34">
        <v>0.2</v>
      </c>
    </row>
    <row r="1073" spans="1:18" s="30" customFormat="1" ht="18.75" customHeight="1" x14ac:dyDescent="0.25">
      <c r="A1073" s="38" t="s">
        <v>4895</v>
      </c>
      <c r="B1073" s="21" t="s">
        <v>4896</v>
      </c>
      <c r="C1073" s="22" t="s">
        <v>4897</v>
      </c>
      <c r="D1073" s="40" t="s">
        <v>40</v>
      </c>
      <c r="E1073" s="21" t="s">
        <v>24</v>
      </c>
      <c r="F1073" s="23">
        <v>70</v>
      </c>
      <c r="G1073" s="33"/>
      <c r="H1073" s="24">
        <f>J1073*I1073</f>
        <v>0</v>
      </c>
      <c r="I1073" s="25">
        <v>20.664000000000001</v>
      </c>
      <c r="J1073" s="26">
        <f>IF(ВидКоличества="упак",G1073*F1073,G1073)</f>
        <v>0</v>
      </c>
      <c r="K1073" s="27">
        <f>IF(ВидКоличества="упак",G1073,IF(F1073=0,G1073,G1073/F1073))</f>
        <v>0</v>
      </c>
      <c r="L1073" s="36">
        <v>2.0000000000000001E-4</v>
      </c>
      <c r="M1073" s="29">
        <f t="shared" si="106"/>
        <v>0</v>
      </c>
      <c r="N1073" s="28">
        <v>7.2999999999999995E-2</v>
      </c>
      <c r="O1073" s="29">
        <f t="shared" si="107"/>
        <v>0</v>
      </c>
      <c r="P1073" s="39" t="s">
        <v>4898</v>
      </c>
      <c r="Q1073" s="39" t="s">
        <v>4899</v>
      </c>
      <c r="R1073" s="34">
        <v>0.2</v>
      </c>
    </row>
    <row r="1074" spans="1:18" s="30" customFormat="1" ht="18.75" customHeight="1" x14ac:dyDescent="0.25">
      <c r="A1074" s="38" t="s">
        <v>4900</v>
      </c>
      <c r="B1074" s="21" t="s">
        <v>4901</v>
      </c>
      <c r="C1074" s="22" t="s">
        <v>4902</v>
      </c>
      <c r="D1074" s="40" t="s">
        <v>40</v>
      </c>
      <c r="E1074" s="21" t="s">
        <v>24</v>
      </c>
      <c r="F1074" s="23">
        <v>70</v>
      </c>
      <c r="G1074" s="33"/>
      <c r="H1074" s="24">
        <f>J1074*I1074</f>
        <v>0</v>
      </c>
      <c r="I1074" s="25">
        <v>24.6861</v>
      </c>
      <c r="J1074" s="26">
        <f>IF(ВидКоличества="упак",G1074*F1074,G1074)</f>
        <v>0</v>
      </c>
      <c r="K1074" s="27">
        <f>IF(ВидКоличества="упак",G1074,IF(F1074=0,G1074,G1074/F1074))</f>
        <v>0</v>
      </c>
      <c r="L1074" s="36">
        <v>2.0000000000000001E-4</v>
      </c>
      <c r="M1074" s="29">
        <f t="shared" si="106"/>
        <v>0</v>
      </c>
      <c r="N1074" s="28">
        <v>7.2999999999999995E-2</v>
      </c>
      <c r="O1074" s="29">
        <f t="shared" si="107"/>
        <v>0</v>
      </c>
      <c r="P1074" s="39" t="s">
        <v>4903</v>
      </c>
      <c r="Q1074" s="39" t="s">
        <v>4904</v>
      </c>
      <c r="R1074" s="34">
        <v>0.2</v>
      </c>
    </row>
    <row r="1075" spans="1:18" s="30" customFormat="1" ht="18.75" customHeight="1" x14ac:dyDescent="0.25">
      <c r="A1075" s="38" t="s">
        <v>4905</v>
      </c>
      <c r="B1075" s="21" t="s">
        <v>4906</v>
      </c>
      <c r="C1075" s="22" t="s">
        <v>4907</v>
      </c>
      <c r="D1075" s="40" t="s">
        <v>40</v>
      </c>
      <c r="E1075" s="21" t="s">
        <v>24</v>
      </c>
      <c r="F1075" s="23">
        <v>70</v>
      </c>
      <c r="G1075" s="33"/>
      <c r="H1075" s="24">
        <f>J1075*I1075</f>
        <v>0</v>
      </c>
      <c r="I1075" s="25">
        <v>20.664000000000001</v>
      </c>
      <c r="J1075" s="26">
        <f>IF(ВидКоличества="упак",G1075*F1075,G1075)</f>
        <v>0</v>
      </c>
      <c r="K1075" s="27">
        <f>IF(ВидКоличества="упак",G1075,IF(F1075=0,G1075,G1075/F1075))</f>
        <v>0</v>
      </c>
      <c r="L1075" s="36">
        <v>2.0000000000000001E-4</v>
      </c>
      <c r="M1075" s="29">
        <f t="shared" si="106"/>
        <v>0</v>
      </c>
      <c r="N1075" s="28">
        <v>7.2999999999999995E-2</v>
      </c>
      <c r="O1075" s="29">
        <f t="shared" si="107"/>
        <v>0</v>
      </c>
      <c r="P1075" s="39" t="s">
        <v>4908</v>
      </c>
      <c r="Q1075" s="39" t="s">
        <v>4909</v>
      </c>
      <c r="R1075" s="34">
        <v>0.2</v>
      </c>
    </row>
    <row r="1076" spans="1:18" s="30" customFormat="1" ht="18.75" customHeight="1" x14ac:dyDescent="0.25">
      <c r="A1076" s="38" t="s">
        <v>4910</v>
      </c>
      <c r="B1076" s="21" t="s">
        <v>4911</v>
      </c>
      <c r="C1076" s="22" t="s">
        <v>4912</v>
      </c>
      <c r="D1076" s="40" t="s">
        <v>40</v>
      </c>
      <c r="E1076" s="21" t="s">
        <v>24</v>
      </c>
      <c r="F1076" s="23">
        <v>100</v>
      </c>
      <c r="G1076" s="33"/>
      <c r="H1076" s="24">
        <f>J1076*I1076</f>
        <v>0</v>
      </c>
      <c r="I1076" s="25">
        <v>11.119199999999999</v>
      </c>
      <c r="J1076" s="26">
        <f>IF(ВидКоличества="упак",G1076*F1076,G1076)</f>
        <v>0</v>
      </c>
      <c r="K1076" s="27">
        <f>IF(ВидКоличества="упак",G1076,IF(F1076=0,G1076,G1076/F1076))</f>
        <v>0</v>
      </c>
      <c r="L1076" s="36">
        <v>2.0000000000000001E-4</v>
      </c>
      <c r="M1076" s="29">
        <f t="shared" si="106"/>
        <v>0</v>
      </c>
      <c r="N1076" s="28">
        <v>5.8000000000000003E-2</v>
      </c>
      <c r="O1076" s="29">
        <f t="shared" si="107"/>
        <v>0</v>
      </c>
      <c r="P1076" s="39" t="s">
        <v>4913</v>
      </c>
      <c r="Q1076" s="39" t="s">
        <v>4914</v>
      </c>
      <c r="R1076" s="34">
        <v>0.2</v>
      </c>
    </row>
    <row r="1077" spans="1:18" s="30" customFormat="1" ht="18.75" customHeight="1" x14ac:dyDescent="0.25">
      <c r="A1077" s="38" t="s">
        <v>4915</v>
      </c>
      <c r="B1077" s="21" t="s">
        <v>4916</v>
      </c>
      <c r="C1077" s="22" t="s">
        <v>4917</v>
      </c>
      <c r="D1077" s="40" t="s">
        <v>40</v>
      </c>
      <c r="E1077" s="21" t="s">
        <v>24</v>
      </c>
      <c r="F1077" s="23">
        <v>70</v>
      </c>
      <c r="G1077" s="33"/>
      <c r="H1077" s="24">
        <f>J1077*I1077</f>
        <v>0</v>
      </c>
      <c r="I1077" s="25">
        <v>13.4931</v>
      </c>
      <c r="J1077" s="26">
        <f>IF(ВидКоличества="упак",G1077*F1077,G1077)</f>
        <v>0</v>
      </c>
      <c r="K1077" s="27">
        <f>IF(ВидКоличества="упак",G1077,IF(F1077=0,G1077,G1077/F1077))</f>
        <v>0</v>
      </c>
      <c r="L1077" s="36">
        <v>2.0000000000000001E-4</v>
      </c>
      <c r="M1077" s="29">
        <f t="shared" si="106"/>
        <v>0</v>
      </c>
      <c r="N1077" s="28">
        <v>7.2999999999999995E-2</v>
      </c>
      <c r="O1077" s="29">
        <f t="shared" si="107"/>
        <v>0</v>
      </c>
      <c r="P1077" s="39" t="s">
        <v>4918</v>
      </c>
      <c r="Q1077" s="39" t="s">
        <v>4919</v>
      </c>
      <c r="R1077" s="34">
        <v>0.2</v>
      </c>
    </row>
    <row r="1078" spans="1:18" s="30" customFormat="1" ht="18.75" customHeight="1" x14ac:dyDescent="0.25">
      <c r="A1078" s="38" t="s">
        <v>4920</v>
      </c>
      <c r="B1078" s="21" t="s">
        <v>4921</v>
      </c>
      <c r="C1078" s="22" t="s">
        <v>4922</v>
      </c>
      <c r="D1078" s="40" t="s">
        <v>40</v>
      </c>
      <c r="E1078" s="21" t="s">
        <v>24</v>
      </c>
      <c r="F1078" s="23">
        <v>100</v>
      </c>
      <c r="G1078" s="33"/>
      <c r="H1078" s="24">
        <f>J1078*I1078</f>
        <v>0</v>
      </c>
      <c r="I1078" s="25">
        <v>13.4931</v>
      </c>
      <c r="J1078" s="26">
        <f>IF(ВидКоличества="упак",G1078*F1078,G1078)</f>
        <v>0</v>
      </c>
      <c r="K1078" s="27">
        <f>IF(ВидКоличества="упак",G1078,IF(F1078=0,G1078,G1078/F1078))</f>
        <v>0</v>
      </c>
      <c r="L1078" s="36">
        <v>2.0000000000000001E-4</v>
      </c>
      <c r="M1078" s="29">
        <f t="shared" si="106"/>
        <v>0</v>
      </c>
      <c r="N1078" s="28">
        <v>5.8000000000000003E-2</v>
      </c>
      <c r="O1078" s="29">
        <f t="shared" si="107"/>
        <v>0</v>
      </c>
      <c r="P1078" s="39" t="s">
        <v>4923</v>
      </c>
      <c r="Q1078" s="39" t="s">
        <v>4924</v>
      </c>
      <c r="R1078" s="34">
        <v>0.2</v>
      </c>
    </row>
    <row r="1079" spans="1:18" s="30" customFormat="1" ht="18.75" customHeight="1" x14ac:dyDescent="0.25">
      <c r="A1079" s="38" t="s">
        <v>4925</v>
      </c>
      <c r="B1079" s="21" t="s">
        <v>4926</v>
      </c>
      <c r="C1079" s="22" t="s">
        <v>4927</v>
      </c>
      <c r="D1079" s="40" t="s">
        <v>40</v>
      </c>
      <c r="E1079" s="21" t="s">
        <v>24</v>
      </c>
      <c r="F1079" s="23">
        <v>100</v>
      </c>
      <c r="G1079" s="33"/>
      <c r="H1079" s="24">
        <f>J1079*I1079</f>
        <v>0</v>
      </c>
      <c r="I1079" s="25">
        <v>13.4931</v>
      </c>
      <c r="J1079" s="26">
        <f>IF(ВидКоличества="упак",G1079*F1079,G1079)</f>
        <v>0</v>
      </c>
      <c r="K1079" s="27">
        <f>IF(ВидКоличества="упак",G1079,IF(F1079=0,G1079,G1079/F1079))</f>
        <v>0</v>
      </c>
      <c r="L1079" s="36">
        <v>2.0000000000000001E-4</v>
      </c>
      <c r="M1079" s="29">
        <f t="shared" si="106"/>
        <v>0</v>
      </c>
      <c r="N1079" s="28">
        <v>5.8000000000000003E-2</v>
      </c>
      <c r="O1079" s="29">
        <f t="shared" si="107"/>
        <v>0</v>
      </c>
      <c r="P1079" s="39" t="s">
        <v>4928</v>
      </c>
      <c r="Q1079" s="39" t="s">
        <v>4929</v>
      </c>
      <c r="R1079" s="34">
        <v>0.2</v>
      </c>
    </row>
    <row r="1080" spans="1:18" s="30" customFormat="1" ht="18.75" customHeight="1" x14ac:dyDescent="0.25">
      <c r="A1080" s="38" t="s">
        <v>4930</v>
      </c>
      <c r="B1080" s="21" t="s">
        <v>4931</v>
      </c>
      <c r="C1080" s="22" t="s">
        <v>4932</v>
      </c>
      <c r="D1080" s="40" t="s">
        <v>40</v>
      </c>
      <c r="E1080" s="21" t="s">
        <v>24</v>
      </c>
      <c r="F1080" s="23">
        <v>100</v>
      </c>
      <c r="G1080" s="33"/>
      <c r="H1080" s="24">
        <f>J1080*I1080</f>
        <v>0</v>
      </c>
      <c r="I1080" s="25">
        <v>13.4931</v>
      </c>
      <c r="J1080" s="26">
        <f>IF(ВидКоличества="упак",G1080*F1080,G1080)</f>
        <v>0</v>
      </c>
      <c r="K1080" s="27">
        <f>IF(ВидКоличества="упак",G1080,IF(F1080=0,G1080,G1080/F1080))</f>
        <v>0</v>
      </c>
      <c r="L1080" s="36">
        <v>2.0000000000000001E-4</v>
      </c>
      <c r="M1080" s="29">
        <f t="shared" si="106"/>
        <v>0</v>
      </c>
      <c r="N1080" s="28">
        <v>5.8000000000000003E-2</v>
      </c>
      <c r="O1080" s="29">
        <f t="shared" si="107"/>
        <v>0</v>
      </c>
      <c r="P1080" s="39" t="s">
        <v>4933</v>
      </c>
      <c r="Q1080" s="39" t="s">
        <v>4934</v>
      </c>
      <c r="R1080" s="34">
        <v>0.2</v>
      </c>
    </row>
    <row r="1081" spans="1:18" s="30" customFormat="1" ht="18.75" customHeight="1" x14ac:dyDescent="0.25">
      <c r="A1081" s="38" t="s">
        <v>4935</v>
      </c>
      <c r="B1081" s="21" t="s">
        <v>4936</v>
      </c>
      <c r="C1081" s="22" t="s">
        <v>4937</v>
      </c>
      <c r="D1081" s="40" t="s">
        <v>40</v>
      </c>
      <c r="E1081" s="21" t="s">
        <v>24</v>
      </c>
      <c r="F1081" s="23">
        <v>70</v>
      </c>
      <c r="G1081" s="33"/>
      <c r="H1081" s="24">
        <f>J1081*I1081</f>
        <v>0</v>
      </c>
      <c r="I1081" s="25">
        <v>13.4931</v>
      </c>
      <c r="J1081" s="26">
        <f>IF(ВидКоличества="упак",G1081*F1081,G1081)</f>
        <v>0</v>
      </c>
      <c r="K1081" s="27">
        <f>IF(ВидКоличества="упак",G1081,IF(F1081=0,G1081,G1081/F1081))</f>
        <v>0</v>
      </c>
      <c r="L1081" s="36">
        <v>2.0000000000000001E-4</v>
      </c>
      <c r="M1081" s="29">
        <f t="shared" si="106"/>
        <v>0</v>
      </c>
      <c r="N1081" s="28">
        <v>0.06</v>
      </c>
      <c r="O1081" s="29">
        <f t="shared" si="107"/>
        <v>0</v>
      </c>
      <c r="P1081" s="39" t="s">
        <v>4938</v>
      </c>
      <c r="Q1081" s="39" t="s">
        <v>4939</v>
      </c>
      <c r="R1081" s="34">
        <v>0.2</v>
      </c>
    </row>
    <row r="1082" spans="1:18" s="30" customFormat="1" ht="18.75" customHeight="1" x14ac:dyDescent="0.25">
      <c r="A1082" s="38" t="s">
        <v>4940</v>
      </c>
      <c r="B1082" s="21" t="s">
        <v>4941</v>
      </c>
      <c r="C1082" s="22" t="s">
        <v>4942</v>
      </c>
      <c r="D1082" s="40" t="s">
        <v>40</v>
      </c>
      <c r="E1082" s="21" t="s">
        <v>24</v>
      </c>
      <c r="F1082" s="23">
        <v>100</v>
      </c>
      <c r="G1082" s="33"/>
      <c r="H1082" s="24">
        <f>J1082*I1082</f>
        <v>0</v>
      </c>
      <c r="I1082" s="25">
        <v>13.4931</v>
      </c>
      <c r="J1082" s="26">
        <f>IF(ВидКоличества="упак",G1082*F1082,G1082)</f>
        <v>0</v>
      </c>
      <c r="K1082" s="27">
        <f>IF(ВидКоличества="упак",G1082,IF(F1082=0,G1082,G1082/F1082))</f>
        <v>0</v>
      </c>
      <c r="L1082" s="36">
        <v>2.0000000000000001E-4</v>
      </c>
      <c r="M1082" s="29">
        <f t="shared" si="106"/>
        <v>0</v>
      </c>
      <c r="N1082" s="28">
        <v>5.8000000000000003E-2</v>
      </c>
      <c r="O1082" s="29">
        <f t="shared" si="107"/>
        <v>0</v>
      </c>
      <c r="P1082" s="39" t="s">
        <v>4943</v>
      </c>
      <c r="Q1082" s="39" t="s">
        <v>4944</v>
      </c>
      <c r="R1082" s="34">
        <v>0.2</v>
      </c>
    </row>
    <row r="1083" spans="1:18" s="30" customFormat="1" ht="18.75" customHeight="1" x14ac:dyDescent="0.25">
      <c r="A1083" s="38" t="s">
        <v>4945</v>
      </c>
      <c r="B1083" s="21" t="s">
        <v>4946</v>
      </c>
      <c r="C1083" s="22" t="s">
        <v>4947</v>
      </c>
      <c r="D1083" s="40" t="s">
        <v>40</v>
      </c>
      <c r="E1083" s="21" t="s">
        <v>24</v>
      </c>
      <c r="F1083" s="23">
        <v>100</v>
      </c>
      <c r="G1083" s="33"/>
      <c r="H1083" s="24">
        <f>J1083*I1083</f>
        <v>0</v>
      </c>
      <c r="I1083" s="25">
        <v>13.4931</v>
      </c>
      <c r="J1083" s="26">
        <f>IF(ВидКоличества="упак",G1083*F1083,G1083)</f>
        <v>0</v>
      </c>
      <c r="K1083" s="27">
        <f>IF(ВидКоличества="упак",G1083,IF(F1083=0,G1083,G1083/F1083))</f>
        <v>0</v>
      </c>
      <c r="L1083" s="36">
        <v>2.0000000000000001E-4</v>
      </c>
      <c r="M1083" s="29">
        <f t="shared" si="106"/>
        <v>0</v>
      </c>
      <c r="N1083" s="28">
        <v>5.8000000000000003E-2</v>
      </c>
      <c r="O1083" s="29">
        <f t="shared" si="107"/>
        <v>0</v>
      </c>
      <c r="P1083" s="39" t="s">
        <v>4948</v>
      </c>
      <c r="Q1083" s="39" t="s">
        <v>4949</v>
      </c>
      <c r="R1083" s="34">
        <v>0.2</v>
      </c>
    </row>
    <row r="1084" spans="1:18" s="30" customFormat="1" ht="18.75" customHeight="1" x14ac:dyDescent="0.25">
      <c r="A1084" s="38" t="s">
        <v>4950</v>
      </c>
      <c r="B1084" s="21" t="s">
        <v>4951</v>
      </c>
      <c r="C1084" s="22" t="s">
        <v>4952</v>
      </c>
      <c r="D1084" s="40" t="s">
        <v>40</v>
      </c>
      <c r="E1084" s="21" t="s">
        <v>24</v>
      </c>
      <c r="F1084" s="23">
        <v>100</v>
      </c>
      <c r="G1084" s="33"/>
      <c r="H1084" s="24">
        <f>J1084*I1084</f>
        <v>0</v>
      </c>
      <c r="I1084" s="25">
        <v>13.4931</v>
      </c>
      <c r="J1084" s="26">
        <f>IF(ВидКоличества="упак",G1084*F1084,G1084)</f>
        <v>0</v>
      </c>
      <c r="K1084" s="27">
        <f>IF(ВидКоличества="упак",G1084,IF(F1084=0,G1084,G1084/F1084))</f>
        <v>0</v>
      </c>
      <c r="L1084" s="36">
        <v>2.0000000000000001E-4</v>
      </c>
      <c r="M1084" s="29">
        <f t="shared" si="106"/>
        <v>0</v>
      </c>
      <c r="N1084" s="28">
        <v>5.8000000000000003E-2</v>
      </c>
      <c r="O1084" s="29">
        <f t="shared" si="107"/>
        <v>0</v>
      </c>
      <c r="P1084" s="39" t="s">
        <v>4953</v>
      </c>
      <c r="Q1084" s="39" t="s">
        <v>4954</v>
      </c>
      <c r="R1084" s="34">
        <v>0.2</v>
      </c>
    </row>
    <row r="1085" spans="1:18" s="30" customFormat="1" ht="18.75" customHeight="1" x14ac:dyDescent="0.25">
      <c r="A1085" s="38" t="s">
        <v>4955</v>
      </c>
      <c r="B1085" s="21" t="s">
        <v>4956</v>
      </c>
      <c r="C1085" s="22" t="s">
        <v>4957</v>
      </c>
      <c r="D1085" s="40" t="s">
        <v>40</v>
      </c>
      <c r="E1085" s="21" t="s">
        <v>24</v>
      </c>
      <c r="F1085" s="23">
        <v>100</v>
      </c>
      <c r="G1085" s="33"/>
      <c r="H1085" s="24">
        <f>J1085*I1085</f>
        <v>0</v>
      </c>
      <c r="I1085" s="25">
        <v>13.4931</v>
      </c>
      <c r="J1085" s="26">
        <f>IF(ВидКоличества="упак",G1085*F1085,G1085)</f>
        <v>0</v>
      </c>
      <c r="K1085" s="27">
        <f>IF(ВидКоличества="упак",G1085,IF(F1085=0,G1085,G1085/F1085))</f>
        <v>0</v>
      </c>
      <c r="L1085" s="36">
        <v>2.0000000000000001E-4</v>
      </c>
      <c r="M1085" s="29">
        <f t="shared" si="106"/>
        <v>0</v>
      </c>
      <c r="N1085" s="28">
        <v>5.8000000000000003E-2</v>
      </c>
      <c r="O1085" s="29">
        <f t="shared" si="107"/>
        <v>0</v>
      </c>
      <c r="P1085" s="39" t="s">
        <v>4958</v>
      </c>
      <c r="Q1085" s="39" t="s">
        <v>4959</v>
      </c>
      <c r="R1085" s="34">
        <v>0.2</v>
      </c>
    </row>
    <row r="1086" spans="1:18" s="30" customFormat="1" ht="18.75" customHeight="1" x14ac:dyDescent="0.25">
      <c r="A1086" s="38" t="s">
        <v>4960</v>
      </c>
      <c r="B1086" s="21" t="s">
        <v>4961</v>
      </c>
      <c r="C1086" s="22" t="s">
        <v>4962</v>
      </c>
      <c r="D1086" s="40" t="s">
        <v>40</v>
      </c>
      <c r="E1086" s="21" t="s">
        <v>24</v>
      </c>
      <c r="F1086" s="23">
        <v>70</v>
      </c>
      <c r="G1086" s="33"/>
      <c r="H1086" s="24">
        <f>J1086*I1086</f>
        <v>0</v>
      </c>
      <c r="I1086" s="25">
        <v>13.4931</v>
      </c>
      <c r="J1086" s="26">
        <f>IF(ВидКоличества="упак",G1086*F1086,G1086)</f>
        <v>0</v>
      </c>
      <c r="K1086" s="27">
        <f>IF(ВидКоличества="упак",G1086,IF(F1086=0,G1086,G1086/F1086))</f>
        <v>0</v>
      </c>
      <c r="L1086" s="36">
        <v>2.0000000000000001E-4</v>
      </c>
      <c r="M1086" s="29">
        <f t="shared" si="106"/>
        <v>0</v>
      </c>
      <c r="N1086" s="28">
        <v>0.06</v>
      </c>
      <c r="O1086" s="29">
        <f t="shared" si="107"/>
        <v>0</v>
      </c>
      <c r="P1086" s="39" t="s">
        <v>4963</v>
      </c>
      <c r="Q1086" s="39" t="s">
        <v>4964</v>
      </c>
      <c r="R1086" s="34">
        <v>0.2</v>
      </c>
    </row>
    <row r="1087" spans="1:18" s="30" customFormat="1" ht="18.75" customHeight="1" x14ac:dyDescent="0.25">
      <c r="A1087" s="38" t="s">
        <v>4965</v>
      </c>
      <c r="B1087" s="21" t="s">
        <v>4966</v>
      </c>
      <c r="C1087" s="22" t="s">
        <v>4967</v>
      </c>
      <c r="D1087" s="40" t="s">
        <v>40</v>
      </c>
      <c r="E1087" s="21" t="s">
        <v>24</v>
      </c>
      <c r="F1087" s="23">
        <v>100</v>
      </c>
      <c r="G1087" s="33"/>
      <c r="H1087" s="24">
        <f>J1087*I1087</f>
        <v>0</v>
      </c>
      <c r="I1087" s="25">
        <v>13.4931</v>
      </c>
      <c r="J1087" s="26">
        <f>IF(ВидКоличества="упак",G1087*F1087,G1087)</f>
        <v>0</v>
      </c>
      <c r="K1087" s="27">
        <f>IF(ВидКоличества="упак",G1087,IF(F1087=0,G1087,G1087/F1087))</f>
        <v>0</v>
      </c>
      <c r="L1087" s="36">
        <v>2.0000000000000001E-4</v>
      </c>
      <c r="M1087" s="29">
        <f t="shared" si="106"/>
        <v>0</v>
      </c>
      <c r="N1087" s="28">
        <v>5.8000000000000003E-2</v>
      </c>
      <c r="O1087" s="29">
        <f t="shared" si="107"/>
        <v>0</v>
      </c>
      <c r="P1087" s="39" t="s">
        <v>4968</v>
      </c>
      <c r="Q1087" s="39" t="s">
        <v>4969</v>
      </c>
      <c r="R1087" s="34">
        <v>0.2</v>
      </c>
    </row>
    <row r="1088" spans="1:18" s="30" customFormat="1" ht="18.75" customHeight="1" x14ac:dyDescent="0.25">
      <c r="A1088" s="38" t="s">
        <v>4970</v>
      </c>
      <c r="B1088" s="21" t="s">
        <v>4971</v>
      </c>
      <c r="C1088" s="22" t="s">
        <v>4972</v>
      </c>
      <c r="D1088" s="40" t="s">
        <v>40</v>
      </c>
      <c r="E1088" s="21" t="s">
        <v>24</v>
      </c>
      <c r="F1088" s="23">
        <v>100</v>
      </c>
      <c r="G1088" s="33"/>
      <c r="H1088" s="24">
        <f>J1088*I1088</f>
        <v>0</v>
      </c>
      <c r="I1088" s="25">
        <v>13.4931</v>
      </c>
      <c r="J1088" s="26">
        <f>IF(ВидКоличества="упак",G1088*F1088,G1088)</f>
        <v>0</v>
      </c>
      <c r="K1088" s="27">
        <f>IF(ВидКоличества="упак",G1088,IF(F1088=0,G1088,G1088/F1088))</f>
        <v>0</v>
      </c>
      <c r="L1088" s="36">
        <v>2.0000000000000001E-4</v>
      </c>
      <c r="M1088" s="29">
        <f t="shared" si="106"/>
        <v>0</v>
      </c>
      <c r="N1088" s="28">
        <v>5.8000000000000003E-2</v>
      </c>
      <c r="O1088" s="29">
        <f t="shared" si="107"/>
        <v>0</v>
      </c>
      <c r="P1088" s="39" t="s">
        <v>4973</v>
      </c>
      <c r="Q1088" s="39" t="s">
        <v>4974</v>
      </c>
      <c r="R1088" s="34">
        <v>0.2</v>
      </c>
    </row>
    <row r="1089" spans="1:18" s="30" customFormat="1" ht="18.75" customHeight="1" x14ac:dyDescent="0.25">
      <c r="A1089" s="38" t="s">
        <v>4975</v>
      </c>
      <c r="B1089" s="21" t="s">
        <v>4976</v>
      </c>
      <c r="C1089" s="22" t="s">
        <v>4977</v>
      </c>
      <c r="D1089" s="40" t="s">
        <v>40</v>
      </c>
      <c r="E1089" s="21" t="s">
        <v>24</v>
      </c>
      <c r="F1089" s="23">
        <v>100</v>
      </c>
      <c r="G1089" s="33"/>
      <c r="H1089" s="24">
        <f>J1089*I1089</f>
        <v>0</v>
      </c>
      <c r="I1089" s="25">
        <v>13.4931</v>
      </c>
      <c r="J1089" s="26">
        <f>IF(ВидКоличества="упак",G1089*F1089,G1089)</f>
        <v>0</v>
      </c>
      <c r="K1089" s="27">
        <f>IF(ВидКоличества="упак",G1089,IF(F1089=0,G1089,G1089/F1089))</f>
        <v>0</v>
      </c>
      <c r="L1089" s="36">
        <v>2.0000000000000001E-4</v>
      </c>
      <c r="M1089" s="29">
        <f t="shared" si="106"/>
        <v>0</v>
      </c>
      <c r="N1089" s="28">
        <v>5.8000000000000003E-2</v>
      </c>
      <c r="O1089" s="29">
        <f t="shared" si="107"/>
        <v>0</v>
      </c>
      <c r="P1089" s="39" t="s">
        <v>4978</v>
      </c>
      <c r="Q1089" s="39" t="s">
        <v>4979</v>
      </c>
      <c r="R1089" s="34">
        <v>0.2</v>
      </c>
    </row>
    <row r="1090" spans="1:18" s="30" customFormat="1" ht="18.75" customHeight="1" x14ac:dyDescent="0.25">
      <c r="A1090" s="38" t="s">
        <v>4980</v>
      </c>
      <c r="B1090" s="21" t="s">
        <v>4981</v>
      </c>
      <c r="C1090" s="22" t="s">
        <v>4982</v>
      </c>
      <c r="D1090" s="40" t="s">
        <v>40</v>
      </c>
      <c r="E1090" s="21" t="s">
        <v>24</v>
      </c>
      <c r="F1090" s="23">
        <v>70</v>
      </c>
      <c r="G1090" s="33"/>
      <c r="H1090" s="24">
        <f>J1090*I1090</f>
        <v>0</v>
      </c>
      <c r="I1090" s="25">
        <v>13.4931</v>
      </c>
      <c r="J1090" s="26">
        <f>IF(ВидКоличества="упак",G1090*F1090,G1090)</f>
        <v>0</v>
      </c>
      <c r="K1090" s="27">
        <f>IF(ВидКоличества="упак",G1090,IF(F1090=0,G1090,G1090/F1090))</f>
        <v>0</v>
      </c>
      <c r="L1090" s="36">
        <v>2.0000000000000001E-4</v>
      </c>
      <c r="M1090" s="29">
        <f t="shared" si="106"/>
        <v>0</v>
      </c>
      <c r="N1090" s="28">
        <v>7.2999999999999995E-2</v>
      </c>
      <c r="O1090" s="29">
        <f t="shared" si="107"/>
        <v>0</v>
      </c>
      <c r="P1090" s="39" t="s">
        <v>4983</v>
      </c>
      <c r="Q1090" s="39" t="s">
        <v>4984</v>
      </c>
      <c r="R1090" s="34">
        <v>0.2</v>
      </c>
    </row>
    <row r="1091" spans="1:18" ht="17.25" customHeight="1" x14ac:dyDescent="0.25">
      <c r="A1091" s="38" t="s">
        <v>4985</v>
      </c>
      <c r="B1091" s="17"/>
      <c r="C1091" s="18" t="s">
        <v>4986</v>
      </c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9"/>
      <c r="P1091" s="18"/>
      <c r="Q1091" s="18"/>
      <c r="R1091" s="18"/>
    </row>
    <row r="1092" spans="1:18" s="30" customFormat="1" ht="18.75" customHeight="1" x14ac:dyDescent="0.25">
      <c r="A1092" s="38" t="s">
        <v>4987</v>
      </c>
      <c r="B1092" s="21" t="s">
        <v>4988</v>
      </c>
      <c r="C1092" s="22" t="s">
        <v>4989</v>
      </c>
      <c r="D1092" s="40" t="s">
        <v>40</v>
      </c>
      <c r="E1092" s="21" t="s">
        <v>24</v>
      </c>
      <c r="F1092" s="23">
        <v>70</v>
      </c>
      <c r="G1092" s="33"/>
      <c r="H1092" s="24">
        <f>J1092*I1092</f>
        <v>0</v>
      </c>
      <c r="I1092" s="25">
        <v>16.752599999999997</v>
      </c>
      <c r="J1092" s="26">
        <f>IF(ВидКоличества="упак",G1092*F1092,G1092)</f>
        <v>0</v>
      </c>
      <c r="K1092" s="27">
        <f>IF(ВидКоличества="упак",G1092,IF(F1092=0,G1092,G1092/F1092))</f>
        <v>0</v>
      </c>
      <c r="L1092" s="36">
        <v>2.0000000000000001E-4</v>
      </c>
      <c r="M1092" s="29">
        <f>L1092*J1092</f>
        <v>0</v>
      </c>
      <c r="N1092" s="28">
        <v>0.09</v>
      </c>
      <c r="O1092" s="29">
        <f>J1092*N1092</f>
        <v>0</v>
      </c>
      <c r="P1092" s="39" t="s">
        <v>4990</v>
      </c>
      <c r="Q1092" s="39" t="s">
        <v>4991</v>
      </c>
      <c r="R1092" s="34">
        <v>0.2</v>
      </c>
    </row>
    <row r="1093" spans="1:18" s="30" customFormat="1" ht="18.75" customHeight="1" x14ac:dyDescent="0.25">
      <c r="A1093" s="38" t="s">
        <v>4992</v>
      </c>
      <c r="B1093" s="21" t="s">
        <v>4993</v>
      </c>
      <c r="C1093" s="22" t="s">
        <v>4994</v>
      </c>
      <c r="D1093" s="40" t="s">
        <v>40</v>
      </c>
      <c r="E1093" s="21" t="s">
        <v>24</v>
      </c>
      <c r="F1093" s="23">
        <v>70</v>
      </c>
      <c r="G1093" s="33"/>
      <c r="H1093" s="24">
        <f>J1093*I1093</f>
        <v>0</v>
      </c>
      <c r="I1093" s="25">
        <v>16.752599999999997</v>
      </c>
      <c r="J1093" s="26">
        <f>IF(ВидКоличества="упак",G1093*F1093,G1093)</f>
        <v>0</v>
      </c>
      <c r="K1093" s="27">
        <f>IF(ВидКоличества="упак",G1093,IF(F1093=0,G1093,G1093/F1093))</f>
        <v>0</v>
      </c>
      <c r="L1093" s="36">
        <v>2.0000000000000001E-4</v>
      </c>
      <c r="M1093" s="29">
        <f>L1093*J1093</f>
        <v>0</v>
      </c>
      <c r="N1093" s="28">
        <v>0.09</v>
      </c>
      <c r="O1093" s="29">
        <f>J1093*N1093</f>
        <v>0</v>
      </c>
      <c r="P1093" s="39" t="s">
        <v>4995</v>
      </c>
      <c r="Q1093" s="39" t="s">
        <v>4996</v>
      </c>
      <c r="R1093" s="34">
        <v>0.2</v>
      </c>
    </row>
    <row r="1094" spans="1:18" ht="3.75" customHeight="1" x14ac:dyDescent="0.25">
      <c r="A1094" s="2"/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</row>
  </sheetData>
  <sheetProtection formatCells="0" formatColumns="0" formatRows="0" insertColumns="0" insertRows="0" insertHyperlinks="0" deleteColumns="0" deleteRows="0" sort="0" autoFilter="0" pivotTables="0"/>
  <autoFilter ref="G1:G1094"/>
  <mergeCells count="21">
    <mergeCell ref="A6:A7"/>
    <mergeCell ref="B6:B7"/>
    <mergeCell ref="C6:C7"/>
    <mergeCell ref="E6:E7"/>
    <mergeCell ref="F6:F7"/>
    <mergeCell ref="D6:D7"/>
    <mergeCell ref="R6:R7"/>
    <mergeCell ref="C2:G2"/>
    <mergeCell ref="G6:G7"/>
    <mergeCell ref="N6:N7"/>
    <mergeCell ref="O6:O7"/>
    <mergeCell ref="H6:H7"/>
    <mergeCell ref="I6:I7"/>
    <mergeCell ref="J6:J7"/>
    <mergeCell ref="K6:K7"/>
    <mergeCell ref="L6:L7"/>
    <mergeCell ref="M6:M7"/>
    <mergeCell ref="P6:P7"/>
    <mergeCell ref="Q6:Q7"/>
    <mergeCell ref="I2:P2"/>
    <mergeCell ref="I4:K4"/>
  </mergeCells>
  <conditionalFormatting sqref="G9:G1093">
    <cfRule type="expression" dxfId="0" priority="1" stopIfTrue="1">
      <formula>OFFSET($A$1,ROW()-1,COLUMN()+10)="Ошибка"</formula>
    </cfRule>
  </conditionalFormatting>
  <dataValidations disablePrompts="1" count="1">
    <dataValidation type="list" allowBlank="1" showInputMessage="1" showErrorMessage="1" sqref="G4">
      <formula1>"шт,упак"</formula1>
    </dataValidation>
  </dataValidations>
  <hyperlinks>
    <hyperlink ref="D11" r:id="rId1"/>
    <hyperlink ref="D12" r:id="rId2"/>
    <hyperlink ref="D13" r:id="rId3"/>
    <hyperlink ref="D14" r:id="rId4"/>
    <hyperlink ref="D15" r:id="rId5"/>
    <hyperlink ref="D16" r:id="rId6"/>
    <hyperlink ref="D17" r:id="rId7"/>
    <hyperlink ref="D18" r:id="rId8"/>
    <hyperlink ref="D19" r:id="rId9"/>
    <hyperlink ref="D20" r:id="rId10"/>
    <hyperlink ref="D21" r:id="rId11"/>
    <hyperlink ref="D23" r:id="rId12"/>
    <hyperlink ref="D24" r:id="rId13"/>
    <hyperlink ref="D25" r:id="rId14"/>
    <hyperlink ref="D26" r:id="rId15"/>
    <hyperlink ref="D27" r:id="rId16"/>
    <hyperlink ref="D29" r:id="rId17"/>
    <hyperlink ref="D30" r:id="rId18"/>
    <hyperlink ref="D31" r:id="rId19"/>
    <hyperlink ref="D32" r:id="rId20"/>
    <hyperlink ref="D33" r:id="rId21"/>
    <hyperlink ref="D34" r:id="rId22"/>
    <hyperlink ref="D35" r:id="rId23"/>
    <hyperlink ref="D36" r:id="rId24"/>
    <hyperlink ref="D37" r:id="rId25"/>
    <hyperlink ref="D38" r:id="rId26"/>
    <hyperlink ref="D39" r:id="rId27"/>
    <hyperlink ref="D40" r:id="rId28"/>
    <hyperlink ref="D41" r:id="rId29"/>
    <hyperlink ref="D42" r:id="rId30"/>
    <hyperlink ref="D43" r:id="rId31"/>
    <hyperlink ref="D44" r:id="rId32"/>
    <hyperlink ref="D45" r:id="rId33"/>
    <hyperlink ref="D46" r:id="rId34"/>
    <hyperlink ref="D47" r:id="rId35"/>
    <hyperlink ref="D48" r:id="rId36"/>
    <hyperlink ref="D49" r:id="rId37"/>
    <hyperlink ref="D50" r:id="rId38"/>
    <hyperlink ref="D51" r:id="rId39"/>
    <hyperlink ref="D52" r:id="rId40"/>
    <hyperlink ref="D53" r:id="rId41"/>
    <hyperlink ref="D54" r:id="rId42"/>
    <hyperlink ref="D55" r:id="rId43"/>
    <hyperlink ref="D56" r:id="rId44"/>
    <hyperlink ref="D57" r:id="rId45"/>
    <hyperlink ref="D58" r:id="rId46"/>
    <hyperlink ref="D59" r:id="rId47"/>
    <hyperlink ref="D60" r:id="rId48"/>
    <hyperlink ref="D61" r:id="rId49"/>
    <hyperlink ref="D62" r:id="rId50"/>
    <hyperlink ref="D64" r:id="rId51"/>
    <hyperlink ref="D65" r:id="rId52"/>
    <hyperlink ref="D66" r:id="rId53"/>
    <hyperlink ref="D67" r:id="rId54"/>
    <hyperlink ref="D68" r:id="rId55"/>
    <hyperlink ref="D69" r:id="rId56"/>
    <hyperlink ref="D70" r:id="rId57"/>
    <hyperlink ref="D71" r:id="rId58"/>
    <hyperlink ref="D72" r:id="rId59"/>
    <hyperlink ref="D73" r:id="rId60"/>
    <hyperlink ref="D74" r:id="rId61"/>
    <hyperlink ref="D75" r:id="rId62"/>
    <hyperlink ref="D76" r:id="rId63"/>
    <hyperlink ref="D77" r:id="rId64"/>
    <hyperlink ref="D78" r:id="rId65"/>
    <hyperlink ref="D79" r:id="rId66"/>
    <hyperlink ref="D80" r:id="rId67"/>
    <hyperlink ref="D81" r:id="rId68"/>
    <hyperlink ref="D82" r:id="rId69"/>
    <hyperlink ref="D83" r:id="rId70"/>
    <hyperlink ref="D84" r:id="rId71"/>
    <hyperlink ref="D85" r:id="rId72"/>
    <hyperlink ref="D86" r:id="rId73"/>
    <hyperlink ref="D87" r:id="rId74"/>
    <hyperlink ref="D88" r:id="rId75"/>
    <hyperlink ref="D89" r:id="rId76"/>
    <hyperlink ref="D90" r:id="rId77"/>
    <hyperlink ref="D91" r:id="rId78"/>
    <hyperlink ref="D92" r:id="rId79"/>
    <hyperlink ref="D93" r:id="rId80"/>
    <hyperlink ref="D95" r:id="rId81"/>
    <hyperlink ref="D96" r:id="rId82"/>
    <hyperlink ref="D97" r:id="rId83"/>
    <hyperlink ref="D98" r:id="rId84"/>
    <hyperlink ref="D100" r:id="rId85"/>
    <hyperlink ref="D101" r:id="rId86"/>
    <hyperlink ref="D102" r:id="rId87"/>
    <hyperlink ref="D104" r:id="rId88"/>
    <hyperlink ref="D105" r:id="rId89"/>
    <hyperlink ref="D106" r:id="rId90"/>
    <hyperlink ref="D107" r:id="rId91"/>
    <hyperlink ref="D108" r:id="rId92"/>
    <hyperlink ref="D109" r:id="rId93"/>
    <hyperlink ref="D110" r:id="rId94"/>
    <hyperlink ref="D112" r:id="rId95"/>
    <hyperlink ref="D113" r:id="rId96"/>
    <hyperlink ref="D114" r:id="rId97"/>
    <hyperlink ref="D116" r:id="rId98"/>
    <hyperlink ref="D117" r:id="rId99"/>
    <hyperlink ref="D118" r:id="rId100"/>
    <hyperlink ref="D119" r:id="rId101"/>
    <hyperlink ref="D120" r:id="rId102"/>
    <hyperlink ref="D121" r:id="rId103"/>
    <hyperlink ref="D122" r:id="rId104"/>
    <hyperlink ref="D123" r:id="rId105"/>
    <hyperlink ref="D124" r:id="rId106"/>
    <hyperlink ref="D125" r:id="rId107"/>
    <hyperlink ref="D126" r:id="rId108"/>
    <hyperlink ref="D127" r:id="rId109"/>
    <hyperlink ref="D128" r:id="rId110"/>
    <hyperlink ref="D129" r:id="rId111"/>
    <hyperlink ref="D130" r:id="rId112"/>
    <hyperlink ref="D131" r:id="rId113"/>
    <hyperlink ref="D132" r:id="rId114"/>
    <hyperlink ref="D133" r:id="rId115"/>
    <hyperlink ref="D134" r:id="rId116"/>
    <hyperlink ref="D135" r:id="rId117"/>
    <hyperlink ref="D136" r:id="rId118"/>
    <hyperlink ref="D137" r:id="rId119"/>
    <hyperlink ref="D138" r:id="rId120"/>
    <hyperlink ref="D140" r:id="rId121"/>
    <hyperlink ref="D141" r:id="rId122"/>
    <hyperlink ref="D142" r:id="rId123"/>
    <hyperlink ref="D143" r:id="rId124"/>
    <hyperlink ref="D144" r:id="rId125"/>
    <hyperlink ref="D146" r:id="rId126"/>
    <hyperlink ref="D147" r:id="rId127"/>
    <hyperlink ref="D148" r:id="rId128"/>
    <hyperlink ref="D149" r:id="rId129"/>
    <hyperlink ref="D150" r:id="rId130"/>
    <hyperlink ref="D151" r:id="rId131"/>
    <hyperlink ref="D152" r:id="rId132"/>
    <hyperlink ref="D153" r:id="rId133"/>
    <hyperlink ref="D154" r:id="rId134"/>
    <hyperlink ref="D155" r:id="rId135"/>
    <hyperlink ref="D156" r:id="rId136"/>
    <hyperlink ref="D157" r:id="rId137"/>
    <hyperlink ref="D158" r:id="rId138"/>
    <hyperlink ref="D159" r:id="rId139"/>
    <hyperlink ref="D160" r:id="rId140"/>
    <hyperlink ref="D161" r:id="rId141"/>
    <hyperlink ref="D162" r:id="rId142"/>
    <hyperlink ref="D163" r:id="rId143"/>
    <hyperlink ref="D164" r:id="rId144"/>
    <hyperlink ref="D165" r:id="rId145"/>
    <hyperlink ref="D166" r:id="rId146"/>
    <hyperlink ref="D167" r:id="rId147"/>
    <hyperlink ref="D168" r:id="rId148"/>
    <hyperlink ref="D169" r:id="rId149"/>
    <hyperlink ref="D170" r:id="rId150"/>
    <hyperlink ref="D171" r:id="rId151"/>
    <hyperlink ref="D172" r:id="rId152"/>
    <hyperlink ref="D173" r:id="rId153"/>
    <hyperlink ref="D174" r:id="rId154"/>
    <hyperlink ref="D175" r:id="rId155"/>
    <hyperlink ref="D176" r:id="rId156"/>
    <hyperlink ref="D177" r:id="rId157"/>
    <hyperlink ref="D178" r:id="rId158"/>
    <hyperlink ref="D179" r:id="rId159"/>
    <hyperlink ref="D180" r:id="rId160"/>
    <hyperlink ref="D181" r:id="rId161"/>
    <hyperlink ref="D182" r:id="rId162"/>
    <hyperlink ref="D183" r:id="rId163"/>
    <hyperlink ref="D184" r:id="rId164"/>
    <hyperlink ref="D185" r:id="rId165"/>
    <hyperlink ref="D186" r:id="rId166"/>
    <hyperlink ref="D187" r:id="rId167"/>
    <hyperlink ref="D188" r:id="rId168"/>
    <hyperlink ref="D189" r:id="rId169"/>
    <hyperlink ref="D191" r:id="rId170"/>
    <hyperlink ref="D192" r:id="rId171"/>
    <hyperlink ref="D193" r:id="rId172"/>
    <hyperlink ref="D194" r:id="rId173"/>
    <hyperlink ref="D195" r:id="rId174"/>
    <hyperlink ref="D196" r:id="rId175"/>
    <hyperlink ref="D197" r:id="rId176"/>
    <hyperlink ref="D198" r:id="rId177"/>
    <hyperlink ref="D199" r:id="rId178"/>
    <hyperlink ref="D200" r:id="rId179"/>
    <hyperlink ref="D201" r:id="rId180"/>
    <hyperlink ref="D202" r:id="rId181"/>
    <hyperlink ref="D203" r:id="rId182"/>
    <hyperlink ref="D204" r:id="rId183"/>
    <hyperlink ref="D206" r:id="rId184"/>
    <hyperlink ref="D207" r:id="rId185"/>
    <hyperlink ref="D208" r:id="rId186"/>
    <hyperlink ref="D210" r:id="rId187"/>
    <hyperlink ref="D211" r:id="rId188"/>
    <hyperlink ref="D212" r:id="rId189"/>
    <hyperlink ref="D213" r:id="rId190"/>
    <hyperlink ref="D215" r:id="rId191"/>
    <hyperlink ref="D216" r:id="rId192"/>
    <hyperlink ref="D217" r:id="rId193"/>
    <hyperlink ref="D218" r:id="rId194"/>
    <hyperlink ref="D219" r:id="rId195"/>
    <hyperlink ref="D220" r:id="rId196"/>
    <hyperlink ref="D221" r:id="rId197"/>
    <hyperlink ref="D222" r:id="rId198"/>
    <hyperlink ref="D223" r:id="rId199"/>
    <hyperlink ref="D224" r:id="rId200"/>
    <hyperlink ref="D225" r:id="rId201"/>
    <hyperlink ref="D227" r:id="rId202"/>
    <hyperlink ref="D228" r:id="rId203"/>
    <hyperlink ref="D229" r:id="rId204"/>
    <hyperlink ref="D230" r:id="rId205"/>
    <hyperlink ref="D231" r:id="rId206"/>
    <hyperlink ref="D232" r:id="rId207"/>
    <hyperlink ref="D233" r:id="rId208"/>
    <hyperlink ref="D234" r:id="rId209"/>
    <hyperlink ref="D235" r:id="rId210"/>
    <hyperlink ref="D236" r:id="rId211"/>
    <hyperlink ref="D237" r:id="rId212"/>
    <hyperlink ref="D238" r:id="rId213"/>
    <hyperlink ref="D239" r:id="rId214"/>
    <hyperlink ref="D240" r:id="rId215"/>
    <hyperlink ref="D241" r:id="rId216"/>
    <hyperlink ref="D242" r:id="rId217"/>
    <hyperlink ref="D243" r:id="rId218"/>
    <hyperlink ref="D244" r:id="rId219"/>
    <hyperlink ref="D246" r:id="rId220"/>
    <hyperlink ref="D247" r:id="rId221"/>
    <hyperlink ref="D248" r:id="rId222"/>
    <hyperlink ref="D249" r:id="rId223"/>
    <hyperlink ref="D250" r:id="rId224"/>
    <hyperlink ref="D251" r:id="rId225"/>
    <hyperlink ref="D252" r:id="rId226"/>
    <hyperlink ref="D253" r:id="rId227"/>
    <hyperlink ref="D254" r:id="rId228"/>
    <hyperlink ref="D255" r:id="rId229"/>
    <hyperlink ref="D256" r:id="rId230"/>
    <hyperlink ref="D257" r:id="rId231"/>
    <hyperlink ref="D258" r:id="rId232"/>
    <hyperlink ref="D259" r:id="rId233"/>
    <hyperlink ref="D260" r:id="rId234"/>
    <hyperlink ref="D261" r:id="rId235"/>
    <hyperlink ref="D262" r:id="rId236"/>
    <hyperlink ref="D263" r:id="rId237"/>
    <hyperlink ref="D264" r:id="rId238"/>
    <hyperlink ref="D266" r:id="rId239"/>
    <hyperlink ref="D267" r:id="rId240"/>
    <hyperlink ref="D268" r:id="rId241"/>
    <hyperlink ref="D269" r:id="rId242"/>
    <hyperlink ref="D270" r:id="rId243"/>
    <hyperlink ref="D271" r:id="rId244"/>
    <hyperlink ref="D272" r:id="rId245"/>
    <hyperlink ref="D273" r:id="rId246"/>
    <hyperlink ref="D274" r:id="rId247"/>
    <hyperlink ref="D275" r:id="rId248"/>
    <hyperlink ref="D276" r:id="rId249"/>
    <hyperlink ref="D277" r:id="rId250"/>
    <hyperlink ref="D278" r:id="rId251"/>
    <hyperlink ref="D279" r:id="rId252"/>
    <hyperlink ref="D280" r:id="rId253"/>
    <hyperlink ref="D281" r:id="rId254"/>
    <hyperlink ref="D282" r:id="rId255"/>
    <hyperlink ref="D283" r:id="rId256"/>
    <hyperlink ref="D284" r:id="rId257"/>
    <hyperlink ref="D286" r:id="rId258"/>
    <hyperlink ref="D287" r:id="rId259"/>
    <hyperlink ref="D288" r:id="rId260"/>
    <hyperlink ref="D289" r:id="rId261"/>
    <hyperlink ref="D290" r:id="rId262"/>
    <hyperlink ref="D291" r:id="rId263"/>
    <hyperlink ref="D292" r:id="rId264"/>
    <hyperlink ref="D293" r:id="rId265"/>
    <hyperlink ref="D294" r:id="rId266"/>
    <hyperlink ref="D295" r:id="rId267"/>
    <hyperlink ref="D296" r:id="rId268"/>
    <hyperlink ref="D297" r:id="rId269"/>
    <hyperlink ref="D298" r:id="rId270"/>
    <hyperlink ref="D299" r:id="rId271"/>
    <hyperlink ref="D300" r:id="rId272"/>
    <hyperlink ref="D301" r:id="rId273"/>
    <hyperlink ref="D302" r:id="rId274"/>
    <hyperlink ref="D303" r:id="rId275"/>
    <hyperlink ref="D304" r:id="rId276"/>
    <hyperlink ref="D306" r:id="rId277"/>
    <hyperlink ref="D307" r:id="rId278"/>
    <hyperlink ref="D308" r:id="rId279"/>
    <hyperlink ref="D309" r:id="rId280"/>
    <hyperlink ref="D310" r:id="rId281"/>
    <hyperlink ref="D311" r:id="rId282"/>
    <hyperlink ref="D312" r:id="rId283"/>
    <hyperlink ref="D313" r:id="rId284"/>
    <hyperlink ref="D314" r:id="rId285"/>
    <hyperlink ref="D316" r:id="rId286"/>
    <hyperlink ref="D317" r:id="rId287"/>
    <hyperlink ref="D318" r:id="rId288"/>
    <hyperlink ref="D319" r:id="rId289"/>
    <hyperlink ref="D320" r:id="rId290"/>
    <hyperlink ref="D321" r:id="rId291"/>
    <hyperlink ref="D322" r:id="rId292"/>
    <hyperlink ref="D323" r:id="rId293"/>
    <hyperlink ref="D324" r:id="rId294"/>
    <hyperlink ref="D325" r:id="rId295"/>
    <hyperlink ref="D326" r:id="rId296"/>
    <hyperlink ref="D327" r:id="rId297"/>
    <hyperlink ref="D329" r:id="rId298"/>
    <hyperlink ref="D330" r:id="rId299"/>
    <hyperlink ref="D331" r:id="rId300"/>
    <hyperlink ref="D332" r:id="rId301"/>
    <hyperlink ref="D333" r:id="rId302"/>
    <hyperlink ref="D334" r:id="rId303"/>
    <hyperlink ref="D335" r:id="rId304"/>
    <hyperlink ref="D336" r:id="rId305"/>
    <hyperlink ref="D337" r:id="rId306"/>
    <hyperlink ref="D338" r:id="rId307"/>
    <hyperlink ref="D339" r:id="rId308"/>
    <hyperlink ref="D340" r:id="rId309"/>
    <hyperlink ref="D341" r:id="rId310"/>
    <hyperlink ref="D342" r:id="rId311"/>
    <hyperlink ref="D344" r:id="rId312"/>
    <hyperlink ref="D345" r:id="rId313"/>
    <hyperlink ref="D346" r:id="rId314"/>
    <hyperlink ref="D347" r:id="rId315"/>
    <hyperlink ref="D348" r:id="rId316"/>
    <hyperlink ref="D349" r:id="rId317"/>
    <hyperlink ref="D350" r:id="rId318"/>
    <hyperlink ref="D351" r:id="rId319"/>
    <hyperlink ref="D353" r:id="rId320"/>
    <hyperlink ref="D354" r:id="rId321"/>
    <hyperlink ref="D355" r:id="rId322"/>
    <hyperlink ref="D356" r:id="rId323"/>
    <hyperlink ref="D358" r:id="rId324"/>
    <hyperlink ref="D359" r:id="rId325"/>
    <hyperlink ref="D360" r:id="rId326"/>
    <hyperlink ref="D361" r:id="rId327"/>
    <hyperlink ref="D362" r:id="rId328"/>
    <hyperlink ref="D363" r:id="rId329"/>
    <hyperlink ref="D364" r:id="rId330"/>
    <hyperlink ref="D365" r:id="rId331"/>
    <hyperlink ref="D366" r:id="rId332"/>
    <hyperlink ref="D367" r:id="rId333"/>
    <hyperlink ref="D368" r:id="rId334"/>
    <hyperlink ref="D369" r:id="rId335"/>
    <hyperlink ref="D370" r:id="rId336"/>
    <hyperlink ref="D371" r:id="rId337"/>
    <hyperlink ref="D372" r:id="rId338"/>
    <hyperlink ref="D373" r:id="rId339"/>
    <hyperlink ref="D375" r:id="rId340"/>
    <hyperlink ref="D376" r:id="rId341"/>
    <hyperlink ref="D377" r:id="rId342"/>
    <hyperlink ref="D378" r:id="rId343"/>
    <hyperlink ref="D379" r:id="rId344"/>
    <hyperlink ref="D380" r:id="rId345"/>
    <hyperlink ref="D381" r:id="rId346"/>
    <hyperlink ref="D382" r:id="rId347"/>
    <hyperlink ref="D384" r:id="rId348"/>
    <hyperlink ref="D385" r:id="rId349"/>
    <hyperlink ref="D386" r:id="rId350"/>
    <hyperlink ref="D387" r:id="rId351"/>
    <hyperlink ref="D388" r:id="rId352"/>
    <hyperlink ref="D389" r:id="rId353"/>
    <hyperlink ref="D390" r:id="rId354"/>
    <hyperlink ref="D391" r:id="rId355"/>
    <hyperlink ref="D393" r:id="rId356"/>
    <hyperlink ref="D394" r:id="rId357"/>
    <hyperlink ref="D395" r:id="rId358"/>
    <hyperlink ref="D396" r:id="rId359"/>
    <hyperlink ref="D397" r:id="rId360"/>
    <hyperlink ref="D398" r:id="rId361"/>
    <hyperlink ref="D399" r:id="rId362"/>
    <hyperlink ref="D400" r:id="rId363"/>
    <hyperlink ref="D401" r:id="rId364"/>
    <hyperlink ref="D402" r:id="rId365"/>
    <hyperlink ref="D403" r:id="rId366"/>
    <hyperlink ref="D404" r:id="rId367"/>
    <hyperlink ref="D405" r:id="rId368"/>
    <hyperlink ref="D406" r:id="rId369"/>
    <hyperlink ref="D407" r:id="rId370"/>
    <hyperlink ref="D408" r:id="rId371"/>
    <hyperlink ref="D410" r:id="rId372"/>
    <hyperlink ref="D411" r:id="rId373"/>
    <hyperlink ref="D412" r:id="rId374"/>
    <hyperlink ref="D413" r:id="rId375"/>
    <hyperlink ref="D414" r:id="rId376"/>
    <hyperlink ref="D415" r:id="rId377"/>
    <hyperlink ref="D416" r:id="rId378"/>
    <hyperlink ref="D417" r:id="rId379"/>
    <hyperlink ref="D419" r:id="rId380"/>
    <hyperlink ref="D420" r:id="rId381"/>
    <hyperlink ref="D421" r:id="rId382"/>
    <hyperlink ref="D422" r:id="rId383"/>
    <hyperlink ref="D423" r:id="rId384"/>
    <hyperlink ref="D424" r:id="rId385"/>
    <hyperlink ref="D425" r:id="rId386"/>
    <hyperlink ref="D426" r:id="rId387"/>
    <hyperlink ref="D427" r:id="rId388"/>
    <hyperlink ref="D428" r:id="rId389"/>
    <hyperlink ref="D429" r:id="rId390"/>
    <hyperlink ref="D430" r:id="rId391"/>
    <hyperlink ref="D431" r:id="rId392"/>
    <hyperlink ref="D432" r:id="rId393"/>
    <hyperlink ref="D433" r:id="rId394"/>
    <hyperlink ref="D434" r:id="rId395"/>
    <hyperlink ref="D435" r:id="rId396"/>
    <hyperlink ref="D436" r:id="rId397"/>
    <hyperlink ref="D437" r:id="rId398"/>
    <hyperlink ref="D439" r:id="rId399"/>
    <hyperlink ref="D440" r:id="rId400"/>
    <hyperlink ref="D441" r:id="rId401"/>
    <hyperlink ref="D442" r:id="rId402"/>
    <hyperlink ref="D443" r:id="rId403"/>
    <hyperlink ref="D444" r:id="rId404"/>
    <hyperlink ref="D445" r:id="rId405"/>
    <hyperlink ref="D446" r:id="rId406"/>
    <hyperlink ref="D447" r:id="rId407"/>
    <hyperlink ref="D449" r:id="rId408"/>
    <hyperlink ref="D450" r:id="rId409"/>
    <hyperlink ref="D451" r:id="rId410"/>
    <hyperlink ref="D452" r:id="rId411"/>
    <hyperlink ref="D453" r:id="rId412"/>
    <hyperlink ref="D454" r:id="rId413"/>
    <hyperlink ref="D455" r:id="rId414"/>
    <hyperlink ref="D456" r:id="rId415"/>
    <hyperlink ref="D457" r:id="rId416"/>
    <hyperlink ref="D458" r:id="rId417"/>
    <hyperlink ref="D459" r:id="rId418"/>
    <hyperlink ref="D460" r:id="rId419"/>
    <hyperlink ref="D461" r:id="rId420"/>
    <hyperlink ref="D462" r:id="rId421"/>
    <hyperlink ref="D463" r:id="rId422"/>
    <hyperlink ref="D464" r:id="rId423"/>
    <hyperlink ref="D465" r:id="rId424"/>
    <hyperlink ref="D466" r:id="rId425"/>
    <hyperlink ref="D467" r:id="rId426"/>
    <hyperlink ref="D468" r:id="rId427"/>
    <hyperlink ref="D469" r:id="rId428"/>
    <hyperlink ref="D470" r:id="rId429"/>
    <hyperlink ref="D471" r:id="rId430"/>
    <hyperlink ref="D472" r:id="rId431"/>
    <hyperlink ref="D473" r:id="rId432"/>
    <hyperlink ref="D474" r:id="rId433"/>
    <hyperlink ref="D475" r:id="rId434"/>
    <hyperlink ref="D476" r:id="rId435"/>
    <hyperlink ref="D477" r:id="rId436"/>
    <hyperlink ref="D478" r:id="rId437"/>
    <hyperlink ref="D479" r:id="rId438"/>
    <hyperlink ref="D480" r:id="rId439"/>
    <hyperlink ref="D481" r:id="rId440"/>
    <hyperlink ref="D482" r:id="rId441"/>
    <hyperlink ref="D483" r:id="rId442"/>
    <hyperlink ref="D484" r:id="rId443"/>
    <hyperlink ref="D485" r:id="rId444"/>
    <hyperlink ref="D486" r:id="rId445"/>
    <hyperlink ref="D487" r:id="rId446"/>
    <hyperlink ref="D488" r:id="rId447"/>
    <hyperlink ref="D489" r:id="rId448"/>
    <hyperlink ref="D490" r:id="rId449"/>
    <hyperlink ref="D491" r:id="rId450"/>
    <hyperlink ref="D492" r:id="rId451"/>
    <hyperlink ref="D493" r:id="rId452"/>
    <hyperlink ref="D494" r:id="rId453"/>
    <hyperlink ref="D496" r:id="rId454"/>
    <hyperlink ref="D497" r:id="rId455"/>
    <hyperlink ref="D498" r:id="rId456"/>
    <hyperlink ref="D499" r:id="rId457"/>
    <hyperlink ref="D500" r:id="rId458"/>
    <hyperlink ref="D501" r:id="rId459"/>
    <hyperlink ref="D502" r:id="rId460"/>
    <hyperlink ref="D503" r:id="rId461"/>
    <hyperlink ref="D504" r:id="rId462"/>
    <hyperlink ref="D505" r:id="rId463"/>
    <hyperlink ref="D506" r:id="rId464"/>
    <hyperlink ref="D507" r:id="rId465"/>
    <hyperlink ref="D508" r:id="rId466"/>
    <hyperlink ref="D510" r:id="rId467"/>
    <hyperlink ref="D511" r:id="rId468"/>
    <hyperlink ref="D512" r:id="rId469"/>
    <hyperlink ref="D513" r:id="rId470"/>
    <hyperlink ref="D514" r:id="rId471"/>
    <hyperlink ref="D515" r:id="rId472"/>
    <hyperlink ref="D516" r:id="rId473"/>
    <hyperlink ref="D517" r:id="rId474"/>
    <hyperlink ref="D518" r:id="rId475"/>
    <hyperlink ref="D519" r:id="rId476"/>
    <hyperlink ref="D520" r:id="rId477"/>
    <hyperlink ref="D521" r:id="rId478"/>
    <hyperlink ref="D522" r:id="rId479"/>
    <hyperlink ref="D523" r:id="rId480"/>
    <hyperlink ref="D524" r:id="rId481"/>
    <hyperlink ref="D525" r:id="rId482"/>
    <hyperlink ref="D526" r:id="rId483"/>
    <hyperlink ref="D528" r:id="rId484"/>
    <hyperlink ref="D529" r:id="rId485"/>
    <hyperlink ref="D530" r:id="rId486"/>
    <hyperlink ref="D531" r:id="rId487"/>
    <hyperlink ref="D532" r:id="rId488"/>
    <hyperlink ref="D533" r:id="rId489"/>
    <hyperlink ref="D534" r:id="rId490"/>
    <hyperlink ref="D535" r:id="rId491"/>
    <hyperlink ref="D536" r:id="rId492"/>
    <hyperlink ref="D537" r:id="rId493"/>
    <hyperlink ref="D538" r:id="rId494"/>
    <hyperlink ref="D539" r:id="rId495"/>
    <hyperlink ref="D540" r:id="rId496"/>
    <hyperlink ref="D541" r:id="rId497"/>
    <hyperlink ref="D542" r:id="rId498"/>
    <hyperlink ref="D543" r:id="rId499"/>
    <hyperlink ref="D544" r:id="rId500"/>
    <hyperlink ref="D546" r:id="rId501"/>
    <hyperlink ref="D547" r:id="rId502"/>
    <hyperlink ref="D548" r:id="rId503"/>
    <hyperlink ref="D549" r:id="rId504"/>
    <hyperlink ref="D550" r:id="rId505"/>
    <hyperlink ref="D551" r:id="rId506"/>
    <hyperlink ref="D552" r:id="rId507"/>
    <hyperlink ref="D553" r:id="rId508"/>
    <hyperlink ref="D554" r:id="rId509"/>
    <hyperlink ref="D555" r:id="rId510"/>
    <hyperlink ref="D556" r:id="rId511"/>
    <hyperlink ref="D557" r:id="rId512"/>
    <hyperlink ref="D558" r:id="rId513"/>
    <hyperlink ref="D559" r:id="rId514"/>
    <hyperlink ref="D560" r:id="rId515"/>
    <hyperlink ref="D561" r:id="rId516"/>
    <hyperlink ref="D562" r:id="rId517"/>
    <hyperlink ref="D563" r:id="rId518"/>
    <hyperlink ref="D564" r:id="rId519"/>
    <hyperlink ref="D565" r:id="rId520"/>
    <hyperlink ref="D567" r:id="rId521"/>
    <hyperlink ref="D568" r:id="rId522"/>
    <hyperlink ref="D569" r:id="rId523"/>
    <hyperlink ref="D570" r:id="rId524"/>
    <hyperlink ref="D571" r:id="rId525"/>
    <hyperlink ref="D572" r:id="rId526"/>
    <hyperlink ref="D573" r:id="rId527"/>
    <hyperlink ref="D574" r:id="rId528"/>
    <hyperlink ref="D575" r:id="rId529"/>
    <hyperlink ref="D576" r:id="rId530"/>
    <hyperlink ref="D577" r:id="rId531"/>
    <hyperlink ref="D578" r:id="rId532"/>
    <hyperlink ref="D579" r:id="rId533"/>
    <hyperlink ref="D580" r:id="rId534"/>
    <hyperlink ref="D581" r:id="rId535"/>
    <hyperlink ref="D582" r:id="rId536"/>
    <hyperlink ref="D583" r:id="rId537"/>
    <hyperlink ref="D584" r:id="rId538"/>
    <hyperlink ref="D585" r:id="rId539"/>
    <hyperlink ref="D586" r:id="rId540"/>
    <hyperlink ref="D588" r:id="rId541"/>
    <hyperlink ref="D589" r:id="rId542"/>
    <hyperlink ref="D590" r:id="rId543"/>
    <hyperlink ref="D591" r:id="rId544"/>
    <hyperlink ref="D592" r:id="rId545"/>
    <hyperlink ref="D593" r:id="rId546"/>
    <hyperlink ref="D595" r:id="rId547"/>
    <hyperlink ref="D596" r:id="rId548"/>
    <hyperlink ref="D597" r:id="rId549"/>
    <hyperlink ref="D598" r:id="rId550"/>
    <hyperlink ref="D599" r:id="rId551"/>
    <hyperlink ref="D600" r:id="rId552"/>
    <hyperlink ref="D602" r:id="rId553"/>
    <hyperlink ref="D603" r:id="rId554"/>
    <hyperlink ref="D604" r:id="rId555"/>
    <hyperlink ref="D605" r:id="rId556"/>
    <hyperlink ref="D606" r:id="rId557"/>
    <hyperlink ref="D607" r:id="rId558"/>
    <hyperlink ref="D609" r:id="rId559"/>
    <hyperlink ref="D610" r:id="rId560"/>
    <hyperlink ref="D611" r:id="rId561"/>
    <hyperlink ref="D612" r:id="rId562"/>
    <hyperlink ref="D613" r:id="rId563"/>
    <hyperlink ref="D614" r:id="rId564"/>
    <hyperlink ref="D615" r:id="rId565"/>
    <hyperlink ref="D616" r:id="rId566"/>
    <hyperlink ref="D617" r:id="rId567"/>
    <hyperlink ref="D618" r:id="rId568"/>
    <hyperlink ref="D619" r:id="rId569"/>
    <hyperlink ref="D620" r:id="rId570"/>
    <hyperlink ref="D621" r:id="rId571"/>
    <hyperlink ref="D622" r:id="rId572"/>
    <hyperlink ref="D623" r:id="rId573"/>
    <hyperlink ref="D624" r:id="rId574"/>
    <hyperlink ref="D625" r:id="rId575"/>
    <hyperlink ref="D626" r:id="rId576"/>
    <hyperlink ref="D628" r:id="rId577"/>
    <hyperlink ref="D629" r:id="rId578"/>
    <hyperlink ref="D630" r:id="rId579"/>
    <hyperlink ref="D631" r:id="rId580"/>
    <hyperlink ref="D632" r:id="rId581"/>
    <hyperlink ref="D634" r:id="rId582"/>
    <hyperlink ref="D635" r:id="rId583"/>
    <hyperlink ref="D636" r:id="rId584"/>
    <hyperlink ref="D637" r:id="rId585"/>
    <hyperlink ref="D638" r:id="rId586"/>
    <hyperlink ref="D639" r:id="rId587"/>
    <hyperlink ref="D640" r:id="rId588"/>
    <hyperlink ref="D641" r:id="rId589"/>
    <hyperlink ref="D643" r:id="rId590"/>
    <hyperlink ref="D644" r:id="rId591"/>
    <hyperlink ref="D645" r:id="rId592"/>
    <hyperlink ref="D646" r:id="rId593"/>
    <hyperlink ref="D647" r:id="rId594"/>
    <hyperlink ref="D648" r:id="rId595"/>
    <hyperlink ref="D649" r:id="rId596"/>
    <hyperlink ref="D650" r:id="rId597"/>
    <hyperlink ref="D651" r:id="rId598"/>
    <hyperlink ref="D652" r:id="rId599"/>
    <hyperlink ref="D653" r:id="rId600"/>
    <hyperlink ref="D654" r:id="rId601"/>
    <hyperlink ref="D655" r:id="rId602"/>
    <hyperlink ref="D656" r:id="rId603"/>
    <hyperlink ref="D657" r:id="rId604"/>
    <hyperlink ref="D658" r:id="rId605"/>
    <hyperlink ref="D659" r:id="rId606"/>
    <hyperlink ref="D660" r:id="rId607"/>
    <hyperlink ref="D661" r:id="rId608"/>
    <hyperlink ref="D662" r:id="rId609"/>
    <hyperlink ref="D663" r:id="rId610"/>
    <hyperlink ref="D664" r:id="rId611"/>
    <hyperlink ref="D665" r:id="rId612"/>
    <hyperlink ref="D666" r:id="rId613"/>
    <hyperlink ref="D667" r:id="rId614"/>
    <hyperlink ref="D668" r:id="rId615"/>
    <hyperlink ref="D669" r:id="rId616"/>
    <hyperlink ref="D670" r:id="rId617"/>
    <hyperlink ref="D671" r:id="rId618"/>
    <hyperlink ref="D672" r:id="rId619"/>
    <hyperlink ref="D673" r:id="rId620"/>
    <hyperlink ref="D675" r:id="rId621"/>
    <hyperlink ref="D676" r:id="rId622"/>
    <hyperlink ref="D677" r:id="rId623"/>
    <hyperlink ref="D679" r:id="rId624"/>
    <hyperlink ref="D680" r:id="rId625"/>
    <hyperlink ref="D681" r:id="rId626"/>
    <hyperlink ref="D682" r:id="rId627"/>
    <hyperlink ref="D683" r:id="rId628"/>
    <hyperlink ref="D684" r:id="rId629"/>
    <hyperlink ref="D685" r:id="rId630"/>
    <hyperlink ref="D686" r:id="rId631"/>
    <hyperlink ref="D687" r:id="rId632"/>
    <hyperlink ref="D688" r:id="rId633"/>
    <hyperlink ref="D689" r:id="rId634"/>
    <hyperlink ref="D690" r:id="rId635"/>
    <hyperlink ref="D691" r:id="rId636"/>
    <hyperlink ref="D692" r:id="rId637"/>
    <hyperlink ref="D693" r:id="rId638"/>
    <hyperlink ref="D694" r:id="rId639"/>
    <hyperlink ref="D695" r:id="rId640"/>
    <hyperlink ref="D696" r:id="rId641"/>
    <hyperlink ref="D697" r:id="rId642"/>
    <hyperlink ref="D698" r:id="rId643"/>
    <hyperlink ref="D699" r:id="rId644"/>
    <hyperlink ref="D701" r:id="rId645"/>
    <hyperlink ref="D702" r:id="rId646"/>
    <hyperlink ref="D703" r:id="rId647"/>
    <hyperlink ref="D704" r:id="rId648"/>
    <hyperlink ref="D706" r:id="rId649"/>
    <hyperlink ref="D707" r:id="rId650"/>
    <hyperlink ref="D708" r:id="rId651"/>
    <hyperlink ref="D709" r:id="rId652"/>
    <hyperlink ref="D710" r:id="rId653"/>
    <hyperlink ref="D712" r:id="rId654"/>
    <hyperlink ref="D713" r:id="rId655"/>
    <hyperlink ref="D714" r:id="rId656"/>
    <hyperlink ref="D715" r:id="rId657"/>
    <hyperlink ref="D716" r:id="rId658"/>
    <hyperlink ref="D717" r:id="rId659"/>
    <hyperlink ref="D719" r:id="rId660"/>
    <hyperlink ref="D720" r:id="rId661"/>
    <hyperlink ref="D721" r:id="rId662"/>
    <hyperlink ref="D722" r:id="rId663"/>
    <hyperlink ref="D723" r:id="rId664"/>
    <hyperlink ref="D724" r:id="rId665"/>
    <hyperlink ref="D726" r:id="rId666"/>
    <hyperlink ref="D727" r:id="rId667"/>
    <hyperlink ref="D728" r:id="rId668"/>
    <hyperlink ref="D730" r:id="rId669"/>
    <hyperlink ref="D731" r:id="rId670"/>
    <hyperlink ref="D733" r:id="rId671"/>
    <hyperlink ref="D734" r:id="rId672"/>
    <hyperlink ref="D735" r:id="rId673"/>
    <hyperlink ref="D736" r:id="rId674"/>
    <hyperlink ref="D737" r:id="rId675"/>
    <hyperlink ref="D738" r:id="rId676"/>
    <hyperlink ref="D739" r:id="rId677"/>
    <hyperlink ref="D740" r:id="rId678"/>
    <hyperlink ref="D742" r:id="rId679"/>
    <hyperlink ref="D743" r:id="rId680"/>
    <hyperlink ref="D744" r:id="rId681"/>
    <hyperlink ref="D746" r:id="rId682"/>
    <hyperlink ref="D747" r:id="rId683"/>
    <hyperlink ref="D748" r:id="rId684"/>
    <hyperlink ref="D750" r:id="rId685"/>
    <hyperlink ref="D751" r:id="rId686"/>
    <hyperlink ref="D752" r:id="rId687"/>
    <hyperlink ref="D753" r:id="rId688"/>
    <hyperlink ref="D754" r:id="rId689"/>
    <hyperlink ref="D755" r:id="rId690"/>
    <hyperlink ref="D757" r:id="rId691"/>
    <hyperlink ref="D758" r:id="rId692"/>
    <hyperlink ref="D759" r:id="rId693"/>
    <hyperlink ref="D761" r:id="rId694"/>
    <hyperlink ref="D762" r:id="rId695"/>
    <hyperlink ref="D763" r:id="rId696"/>
    <hyperlink ref="D764" r:id="rId697"/>
    <hyperlink ref="D765" r:id="rId698"/>
    <hyperlink ref="D766" r:id="rId699"/>
    <hyperlink ref="D767" r:id="rId700"/>
    <hyperlink ref="D768" r:id="rId701"/>
    <hyperlink ref="D769" r:id="rId702"/>
    <hyperlink ref="D770" r:id="rId703"/>
    <hyperlink ref="D771" r:id="rId704"/>
    <hyperlink ref="D773" r:id="rId705"/>
    <hyperlink ref="D774" r:id="rId706"/>
    <hyperlink ref="D775" r:id="rId707"/>
    <hyperlink ref="D776" r:id="rId708"/>
    <hyperlink ref="D778" r:id="rId709"/>
    <hyperlink ref="D779" r:id="rId710"/>
    <hyperlink ref="D780" r:id="rId711"/>
    <hyperlink ref="D781" r:id="rId712"/>
    <hyperlink ref="D782" r:id="rId713"/>
    <hyperlink ref="D784" r:id="rId714"/>
    <hyperlink ref="D785" r:id="rId715"/>
    <hyperlink ref="D786" r:id="rId716"/>
    <hyperlink ref="D787" r:id="rId717"/>
    <hyperlink ref="D788" r:id="rId718"/>
    <hyperlink ref="D789" r:id="rId719"/>
    <hyperlink ref="D790" r:id="rId720"/>
    <hyperlink ref="D791" r:id="rId721"/>
    <hyperlink ref="D792" r:id="rId722"/>
    <hyperlink ref="D793" r:id="rId723"/>
    <hyperlink ref="D794" r:id="rId724"/>
    <hyperlink ref="D795" r:id="rId725"/>
    <hyperlink ref="D796" r:id="rId726"/>
    <hyperlink ref="D797" r:id="rId727"/>
    <hyperlink ref="D798" r:id="rId728"/>
    <hyperlink ref="D799" r:id="rId729"/>
    <hyperlink ref="D800" r:id="rId730"/>
    <hyperlink ref="D801" r:id="rId731"/>
    <hyperlink ref="D802" r:id="rId732"/>
    <hyperlink ref="D803" r:id="rId733"/>
    <hyperlink ref="D804" r:id="rId734"/>
    <hyperlink ref="D805" r:id="rId735"/>
    <hyperlink ref="D806" r:id="rId736"/>
    <hyperlink ref="D807" r:id="rId737"/>
    <hyperlink ref="D808" r:id="rId738"/>
    <hyperlink ref="D809" r:id="rId739"/>
    <hyperlink ref="D810" r:id="rId740"/>
    <hyperlink ref="D811" r:id="rId741"/>
    <hyperlink ref="D812" r:id="rId742"/>
    <hyperlink ref="D813" r:id="rId743"/>
    <hyperlink ref="D814" r:id="rId744"/>
    <hyperlink ref="D815" r:id="rId745"/>
    <hyperlink ref="D816" r:id="rId746"/>
    <hyperlink ref="D817" r:id="rId747"/>
    <hyperlink ref="D818" r:id="rId748"/>
    <hyperlink ref="D819" r:id="rId749"/>
    <hyperlink ref="D820" r:id="rId750"/>
    <hyperlink ref="D821" r:id="rId751"/>
    <hyperlink ref="D822" r:id="rId752"/>
    <hyperlink ref="D823" r:id="rId753"/>
    <hyperlink ref="D824" r:id="rId754"/>
    <hyperlink ref="D825" r:id="rId755"/>
    <hyperlink ref="D826" r:id="rId756"/>
    <hyperlink ref="D828" r:id="rId757"/>
    <hyperlink ref="D829" r:id="rId758"/>
    <hyperlink ref="D830" r:id="rId759"/>
    <hyperlink ref="D831" r:id="rId760"/>
    <hyperlink ref="D832" r:id="rId761"/>
    <hyperlink ref="D833" r:id="rId762"/>
    <hyperlink ref="D834" r:id="rId763"/>
    <hyperlink ref="D835" r:id="rId764"/>
    <hyperlink ref="D836" r:id="rId765"/>
    <hyperlink ref="D837" r:id="rId766"/>
    <hyperlink ref="D838" r:id="rId767"/>
    <hyperlink ref="D839" r:id="rId768"/>
    <hyperlink ref="D840" r:id="rId769"/>
    <hyperlink ref="D841" r:id="rId770"/>
    <hyperlink ref="D842" r:id="rId771"/>
    <hyperlink ref="D843" r:id="rId772"/>
    <hyperlink ref="D844" r:id="rId773"/>
    <hyperlink ref="D845" r:id="rId774"/>
    <hyperlink ref="D846" r:id="rId775"/>
    <hyperlink ref="D847" r:id="rId776"/>
    <hyperlink ref="D848" r:id="rId777"/>
    <hyperlink ref="D849" r:id="rId778"/>
    <hyperlink ref="D850" r:id="rId779"/>
    <hyperlink ref="D851" r:id="rId780"/>
    <hyperlink ref="D852" r:id="rId781"/>
    <hyperlink ref="D853" r:id="rId782"/>
    <hyperlink ref="D855" r:id="rId783"/>
    <hyperlink ref="D856" r:id="rId784"/>
    <hyperlink ref="D857" r:id="rId785"/>
    <hyperlink ref="D858" r:id="rId786"/>
    <hyperlink ref="D859" r:id="rId787"/>
    <hyperlink ref="D860" r:id="rId788"/>
    <hyperlink ref="D861" r:id="rId789"/>
    <hyperlink ref="D862" r:id="rId790"/>
    <hyperlink ref="D863" r:id="rId791"/>
    <hyperlink ref="D864" r:id="rId792"/>
    <hyperlink ref="D865" r:id="rId793"/>
    <hyperlink ref="D866" r:id="rId794"/>
    <hyperlink ref="D867" r:id="rId795"/>
    <hyperlink ref="D868" r:id="rId796"/>
    <hyperlink ref="D869" r:id="rId797"/>
    <hyperlink ref="D870" r:id="rId798"/>
    <hyperlink ref="D871" r:id="rId799"/>
    <hyperlink ref="D872" r:id="rId800"/>
    <hyperlink ref="D873" r:id="rId801"/>
    <hyperlink ref="D874" r:id="rId802"/>
    <hyperlink ref="D875" r:id="rId803"/>
    <hyperlink ref="D876" r:id="rId804"/>
    <hyperlink ref="D877" r:id="rId805"/>
    <hyperlink ref="D878" r:id="rId806"/>
    <hyperlink ref="D879" r:id="rId807"/>
    <hyperlink ref="D880" r:id="rId808"/>
    <hyperlink ref="D881" r:id="rId809"/>
    <hyperlink ref="D882" r:id="rId810"/>
    <hyperlink ref="D883" r:id="rId811"/>
    <hyperlink ref="D884" r:id="rId812"/>
    <hyperlink ref="D885" r:id="rId813"/>
    <hyperlink ref="D886" r:id="rId814"/>
    <hyperlink ref="D887" r:id="rId815"/>
    <hyperlink ref="D888" r:id="rId816"/>
    <hyperlink ref="D889" r:id="rId817"/>
    <hyperlink ref="D890" r:id="rId818"/>
    <hyperlink ref="D891" r:id="rId819"/>
    <hyperlink ref="D892" r:id="rId820"/>
    <hyperlink ref="D893" r:id="rId821"/>
    <hyperlink ref="D894" r:id="rId822"/>
    <hyperlink ref="D895" r:id="rId823"/>
    <hyperlink ref="D896" r:id="rId824"/>
    <hyperlink ref="D897" r:id="rId825"/>
    <hyperlink ref="D898" r:id="rId826"/>
    <hyperlink ref="D899" r:id="rId827"/>
    <hyperlink ref="D900" r:id="rId828"/>
    <hyperlink ref="D901" r:id="rId829"/>
    <hyperlink ref="D903" r:id="rId830"/>
    <hyperlink ref="D904" r:id="rId831"/>
    <hyperlink ref="D905" r:id="rId832"/>
    <hyperlink ref="D906" r:id="rId833"/>
    <hyperlink ref="D907" r:id="rId834"/>
    <hyperlink ref="D908" r:id="rId835"/>
    <hyperlink ref="D909" r:id="rId836"/>
    <hyperlink ref="D910" r:id="rId837"/>
    <hyperlink ref="D911" r:id="rId838"/>
    <hyperlink ref="D912" r:id="rId839"/>
    <hyperlink ref="D913" r:id="rId840"/>
    <hyperlink ref="D915" r:id="rId841"/>
    <hyperlink ref="D916" r:id="rId842"/>
    <hyperlink ref="D917" r:id="rId843"/>
    <hyperlink ref="D918" r:id="rId844"/>
    <hyperlink ref="D919" r:id="rId845"/>
    <hyperlink ref="D920" r:id="rId846"/>
    <hyperlink ref="D921" r:id="rId847"/>
    <hyperlink ref="D922" r:id="rId848"/>
    <hyperlink ref="D923" r:id="rId849"/>
    <hyperlink ref="D924" r:id="rId850"/>
    <hyperlink ref="D925" r:id="rId851"/>
    <hyperlink ref="D926" r:id="rId852"/>
    <hyperlink ref="D928" r:id="rId853"/>
    <hyperlink ref="D929" r:id="rId854"/>
    <hyperlink ref="D930" r:id="rId855"/>
    <hyperlink ref="D931" r:id="rId856"/>
    <hyperlink ref="D932" r:id="rId857"/>
    <hyperlink ref="D933" r:id="rId858"/>
    <hyperlink ref="D934" r:id="rId859"/>
    <hyperlink ref="D935" r:id="rId860"/>
    <hyperlink ref="D936" r:id="rId861"/>
    <hyperlink ref="D937" r:id="rId862"/>
    <hyperlink ref="D938" r:id="rId863"/>
    <hyperlink ref="D939" r:id="rId864"/>
    <hyperlink ref="D940" r:id="rId865"/>
    <hyperlink ref="D941" r:id="rId866"/>
    <hyperlink ref="D943" r:id="rId867"/>
    <hyperlink ref="D944" r:id="rId868"/>
    <hyperlink ref="D945" r:id="rId869"/>
    <hyperlink ref="D946" r:id="rId870"/>
    <hyperlink ref="D947" r:id="rId871"/>
    <hyperlink ref="D948" r:id="rId872"/>
    <hyperlink ref="D949" r:id="rId873"/>
    <hyperlink ref="D950" r:id="rId874"/>
    <hyperlink ref="D952" r:id="rId875"/>
    <hyperlink ref="D953" r:id="rId876"/>
    <hyperlink ref="D954" r:id="rId877"/>
    <hyperlink ref="D955" r:id="rId878"/>
    <hyperlink ref="D956" r:id="rId879"/>
    <hyperlink ref="D957" r:id="rId880"/>
    <hyperlink ref="D958" r:id="rId881"/>
    <hyperlink ref="D959" r:id="rId882"/>
    <hyperlink ref="D960" r:id="rId883"/>
    <hyperlink ref="D961" r:id="rId884"/>
    <hyperlink ref="D962" r:id="rId885"/>
    <hyperlink ref="D963" r:id="rId886"/>
    <hyperlink ref="D964" r:id="rId887"/>
    <hyperlink ref="D965" r:id="rId888"/>
    <hyperlink ref="D966" r:id="rId889"/>
    <hyperlink ref="D967" r:id="rId890"/>
    <hyperlink ref="D968" r:id="rId891"/>
    <hyperlink ref="D969" r:id="rId892"/>
    <hyperlink ref="D970" r:id="rId893"/>
    <hyperlink ref="D971" r:id="rId894"/>
    <hyperlink ref="D972" r:id="rId895"/>
    <hyperlink ref="D973" r:id="rId896"/>
    <hyperlink ref="D974" r:id="rId897"/>
    <hyperlink ref="D975" r:id="rId898"/>
    <hyperlink ref="D976" r:id="rId899"/>
    <hyperlink ref="D977" r:id="rId900"/>
    <hyperlink ref="D978" r:id="rId901"/>
    <hyperlink ref="D979" r:id="rId902"/>
    <hyperlink ref="D980" r:id="rId903"/>
    <hyperlink ref="D981" r:id="rId904"/>
    <hyperlink ref="D982" r:id="rId905"/>
    <hyperlink ref="D983" r:id="rId906"/>
    <hyperlink ref="D984" r:id="rId907"/>
    <hyperlink ref="D985" r:id="rId908"/>
    <hyperlink ref="D986" r:id="rId909"/>
    <hyperlink ref="D987" r:id="rId910"/>
    <hyperlink ref="D988" r:id="rId911"/>
    <hyperlink ref="D989" r:id="rId912"/>
    <hyperlink ref="D990" r:id="rId913"/>
    <hyperlink ref="D991" r:id="rId914"/>
    <hyperlink ref="D992" r:id="rId915"/>
    <hyperlink ref="D993" r:id="rId916"/>
    <hyperlink ref="D995" r:id="rId917"/>
    <hyperlink ref="D996" r:id="rId918"/>
    <hyperlink ref="D997" r:id="rId919"/>
    <hyperlink ref="D998" r:id="rId920"/>
    <hyperlink ref="D999" r:id="rId921"/>
    <hyperlink ref="D1000" r:id="rId922"/>
    <hyperlink ref="D1001" r:id="rId923"/>
    <hyperlink ref="D1002" r:id="rId924"/>
    <hyperlink ref="D1003" r:id="rId925"/>
    <hyperlink ref="D1004" r:id="rId926"/>
    <hyperlink ref="D1005" r:id="rId927"/>
    <hyperlink ref="D1006" r:id="rId928"/>
    <hyperlink ref="D1007" r:id="rId929"/>
    <hyperlink ref="D1008" r:id="rId930"/>
    <hyperlink ref="D1010" r:id="rId931"/>
    <hyperlink ref="D1011" r:id="rId932"/>
    <hyperlink ref="D1012" r:id="rId933"/>
    <hyperlink ref="D1014" r:id="rId934"/>
    <hyperlink ref="D1015" r:id="rId935"/>
    <hyperlink ref="D1016" r:id="rId936"/>
    <hyperlink ref="D1017" r:id="rId937"/>
    <hyperlink ref="D1018" r:id="rId938"/>
    <hyperlink ref="D1020" r:id="rId939"/>
    <hyperlink ref="D1021" r:id="rId940"/>
    <hyperlink ref="D1022" r:id="rId941"/>
    <hyperlink ref="D1023" r:id="rId942"/>
    <hyperlink ref="D1024" r:id="rId943"/>
    <hyperlink ref="D1025" r:id="rId944"/>
    <hyperlink ref="D1026" r:id="rId945"/>
    <hyperlink ref="D1027" r:id="rId946"/>
    <hyperlink ref="D1028" r:id="rId947"/>
    <hyperlink ref="D1029" r:id="rId948"/>
    <hyperlink ref="D1030" r:id="rId949"/>
    <hyperlink ref="D1031" r:id="rId950"/>
    <hyperlink ref="D1032" r:id="rId951"/>
    <hyperlink ref="D1033" r:id="rId952"/>
    <hyperlink ref="D1034" r:id="rId953"/>
    <hyperlink ref="D1035" r:id="rId954"/>
    <hyperlink ref="D1036" r:id="rId955"/>
    <hyperlink ref="D1037" r:id="rId956"/>
    <hyperlink ref="D1038" r:id="rId957"/>
    <hyperlink ref="D1039" r:id="rId958"/>
    <hyperlink ref="D1040" r:id="rId959"/>
    <hyperlink ref="D1041" r:id="rId960"/>
    <hyperlink ref="D1042" r:id="rId961"/>
    <hyperlink ref="D1043" r:id="rId962"/>
    <hyperlink ref="D1044" r:id="rId963"/>
    <hyperlink ref="D1046" r:id="rId964"/>
    <hyperlink ref="D1047" r:id="rId965"/>
    <hyperlink ref="D1048" r:id="rId966"/>
    <hyperlink ref="D1049" r:id="rId967"/>
    <hyperlink ref="D1050" r:id="rId968"/>
    <hyperlink ref="D1051" r:id="rId969"/>
    <hyperlink ref="D1052" r:id="rId970"/>
    <hyperlink ref="D1053" r:id="rId971"/>
    <hyperlink ref="D1054" r:id="rId972"/>
    <hyperlink ref="D1055" r:id="rId973"/>
    <hyperlink ref="D1057" r:id="rId974"/>
    <hyperlink ref="D1058" r:id="rId975"/>
    <hyperlink ref="D1059" r:id="rId976"/>
    <hyperlink ref="D1060" r:id="rId977"/>
    <hyperlink ref="D1061" r:id="rId978"/>
    <hyperlink ref="D1062" r:id="rId979"/>
    <hyperlink ref="D1063" r:id="rId980"/>
    <hyperlink ref="D1064" r:id="rId981"/>
    <hyperlink ref="D1065" r:id="rId982"/>
    <hyperlink ref="D1066" r:id="rId983"/>
    <hyperlink ref="D1067" r:id="rId984"/>
    <hyperlink ref="D1068" r:id="rId985"/>
    <hyperlink ref="D1070" r:id="rId986"/>
    <hyperlink ref="D1071" r:id="rId987"/>
    <hyperlink ref="D1072" r:id="rId988"/>
    <hyperlink ref="D1073" r:id="rId989"/>
    <hyperlink ref="D1074" r:id="rId990"/>
    <hyperlink ref="D1075" r:id="rId991"/>
    <hyperlink ref="D1076" r:id="rId992"/>
    <hyperlink ref="D1077" r:id="rId993"/>
    <hyperlink ref="D1078" r:id="rId994"/>
    <hyperlink ref="D1079" r:id="rId995"/>
    <hyperlink ref="D1080" r:id="rId996"/>
    <hyperlink ref="D1081" r:id="rId997"/>
    <hyperlink ref="D1082" r:id="rId998"/>
    <hyperlink ref="D1083" r:id="rId999"/>
    <hyperlink ref="D1084" r:id="rId1000"/>
    <hyperlink ref="D1085" r:id="rId1001"/>
    <hyperlink ref="D1086" r:id="rId1002"/>
    <hyperlink ref="D1087" r:id="rId1003"/>
    <hyperlink ref="D1088" r:id="rId1004"/>
    <hyperlink ref="D1089" r:id="rId1005"/>
    <hyperlink ref="D1090" r:id="rId1006"/>
    <hyperlink ref="D1092" r:id="rId1007"/>
    <hyperlink ref="D1093" r:id="rId1008"/>
    <hyperlink ref="D1094" r:id="rId1009" display="..."/>
  </hyperlinks>
  <pageMargins left="0.7" right="0.7" top="0.75" bottom="0.75" header="0.3" footer="0.3"/>
  <pageSetup paperSize="9" orientation="portrait" r:id="rId10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18"/>
  <sheetViews>
    <sheetView topLeftCell="D1" workbookViewId="0">
      <selection activeCell="L2" sqref="L2"/>
    </sheetView>
  </sheetViews>
  <sheetFormatPr defaultColWidth="8.7109375" defaultRowHeight="15" x14ac:dyDescent="0.25"/>
  <cols>
    <col min="1" max="1" width="3.140625" style="3" customWidth="1"/>
    <col min="2" max="2" width="14" style="3" customWidth="1"/>
    <col min="3" max="3" width="97.7109375" style="3" customWidth="1"/>
    <col min="4" max="4" width="3.28515625" style="3" customWidth="1"/>
    <col min="5" max="5" width="9.140625" style="3" customWidth="1"/>
    <col min="6" max="6" width="12.5703125" style="3" customWidth="1"/>
    <col min="7" max="7" width="14.28515625" style="3" customWidth="1"/>
    <col min="8" max="8" width="15.28515625" style="3" customWidth="1"/>
    <col min="9" max="9" width="11.42578125" style="3" customWidth="1"/>
    <col min="10" max="10" width="11.140625" style="3" customWidth="1"/>
    <col min="11" max="11" width="12.85546875" style="3" customWidth="1"/>
    <col min="12" max="12" width="10.7109375" style="3" customWidth="1"/>
    <col min="13" max="13" width="12.28515625" style="3" customWidth="1"/>
    <col min="14" max="14" width="10.7109375" style="3" customWidth="1"/>
    <col min="15" max="15" width="14" style="3" customWidth="1"/>
    <col min="16" max="18" width="12.5703125" style="3" customWidth="1"/>
    <col min="19" max="16384" width="8.7109375" style="3"/>
  </cols>
  <sheetData>
    <row r="1" spans="1:18" ht="17.25" customHeight="1" x14ac:dyDescent="0.25">
      <c r="A1" s="16" t="s">
        <v>23</v>
      </c>
      <c r="B1" s="17"/>
      <c r="C1" s="18" t="s">
        <v>21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8"/>
      <c r="Q1" s="18"/>
      <c r="R1" s="18"/>
    </row>
    <row r="2" spans="1:18" s="30" customFormat="1" ht="18.75" customHeight="1" x14ac:dyDescent="0.25">
      <c r="A2" s="16" t="s">
        <v>23</v>
      </c>
      <c r="B2" s="21" t="s">
        <v>22</v>
      </c>
      <c r="C2" s="22" t="s">
        <v>21</v>
      </c>
      <c r="D2" s="34"/>
      <c r="E2" s="21" t="s">
        <v>20</v>
      </c>
      <c r="F2" s="23" t="s">
        <v>19</v>
      </c>
      <c r="G2" s="33"/>
      <c r="H2" s="24" t="e">
        <f>J2*I2</f>
        <v>#VALUE!</v>
      </c>
      <c r="I2" s="25" t="s">
        <v>0</v>
      </c>
      <c r="J2" s="26">
        <f>IF(ВидКоличества="упак",G2*F2,G2)</f>
        <v>0</v>
      </c>
      <c r="K2" s="27" t="e">
        <f>IF(ВидКоличества="упак",G2,IF(F2=0,G2,G2/F2))</f>
        <v>#VALUE!</v>
      </c>
      <c r="L2" s="36" t="s">
        <v>1</v>
      </c>
      <c r="M2" s="29" t="e">
        <f>L2*J2</f>
        <v>#VALUE!</v>
      </c>
      <c r="N2" s="28" t="s">
        <v>2</v>
      </c>
      <c r="O2" s="29" t="e">
        <f>J2*N2</f>
        <v>#VALUE!</v>
      </c>
      <c r="P2" s="23" t="s">
        <v>28</v>
      </c>
      <c r="Q2" s="23" t="s">
        <v>31</v>
      </c>
      <c r="R2" s="34" t="s">
        <v>25</v>
      </c>
    </row>
    <row r="3" spans="1:18" ht="3.75" customHeight="1" x14ac:dyDescent="0.25">
      <c r="A3" s="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8" spans="1:18" x14ac:dyDescent="0.25">
      <c r="K8" s="35"/>
    </row>
    <row r="18" spans="11:11" x14ac:dyDescent="0.25">
      <c r="K18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Заказ</vt:lpstr>
      <vt:lpstr>Настройки</vt:lpstr>
      <vt:lpstr>Версия1</vt:lpstr>
      <vt:lpstr>ВидКоличества</vt:lpstr>
      <vt:lpstr>ДатаАктуальностиЦен</vt:lpstr>
      <vt:lpstr>Организация</vt:lpstr>
      <vt:lpstr>ПерваяСтрока</vt:lpstr>
      <vt:lpstr>Примечание</vt:lpstr>
      <vt:lpstr>СтрокаГруппа</vt:lpstr>
      <vt:lpstr>СтрокаНоменклатура</vt:lpstr>
      <vt:lpstr>СтрокаПодвал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vklyuchnikov</dc:creator>
  <cp:lastModifiedBy>Книжки_Склад</cp:lastModifiedBy>
  <dcterms:created xsi:type="dcterms:W3CDTF">2013-04-24T10:09:16Z</dcterms:created>
  <dcterms:modified xsi:type="dcterms:W3CDTF">2025-03-10T08:30:05Z</dcterms:modified>
</cp:coreProperties>
</file>